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Parvesanas konkursam\"/>
    </mc:Choice>
  </mc:AlternateContent>
  <bookViews>
    <workbookView xWindow="0" yWindow="0" windowWidth="3072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2" i="1" l="1"/>
  <c r="E17" i="1" l="1"/>
  <c r="E102" i="1" s="1"/>
</calcChain>
</file>

<file path=xl/sharedStrings.xml><?xml version="1.0" encoding="utf-8"?>
<sst xmlns="http://schemas.openxmlformats.org/spreadsheetml/2006/main" count="424" uniqueCount="239">
  <si>
    <t>Pārvedamās aparatūras nosaukums</t>
  </si>
  <si>
    <t>Kurā telpā atrodas pašlaik</t>
  </si>
  <si>
    <t>Aptuvenā masa, kg</t>
  </si>
  <si>
    <t>Izmēri (garumsxplatumsxaugstums), mm</t>
  </si>
  <si>
    <t>Speciālas prasības pārvietošanai</t>
  </si>
  <si>
    <t>BF</t>
  </si>
  <si>
    <t>Automātiskā gadskārtu mērīšanas iekārta LIGNOSTATION</t>
  </si>
  <si>
    <t>1500x1250x2000</t>
  </si>
  <si>
    <t xml:space="preserve">Jāpārvieto neizjauktā veidā. Ja nepieciešams izjaukt, tad jāiesaista ražotājfirma </t>
  </si>
  <si>
    <t>Mikroviļņu procesors ar vakuumsistēmu un paraugu dzesētāju</t>
  </si>
  <si>
    <t>600x700x600</t>
  </si>
  <si>
    <t>nepieciešama demontāža</t>
    <phoneticPr fontId="1" type="noConversion"/>
  </si>
  <si>
    <t>Augu audzēšanas kamera</t>
    <phoneticPr fontId="1" type="noConversion"/>
  </si>
  <si>
    <t>2300 x 1500 x 750</t>
  </si>
  <si>
    <t>Šķidrā slāpekļa konteiners ar mikroorganismiem</t>
  </si>
  <si>
    <t>pagrabstāvā</t>
  </si>
  <si>
    <t>550x1000</t>
  </si>
  <si>
    <t>Īpaši piesardzīgi , vēlams spec.transports</t>
  </si>
  <si>
    <t>Īpaši piesardzīgi, vēlams  spec.transports</t>
  </si>
  <si>
    <t>Ledusskapis Sany0 (-70)</t>
  </si>
  <si>
    <t>2000x1100x900</t>
  </si>
  <si>
    <t>Pārvedot nedrīkst sagāzt, pirms pārvietošanas fiksējamas kompresoru drošības skrūves  Atvienošana no elektrotīkla vēlams ne ilgāk kā 1 stunda</t>
  </si>
  <si>
    <t>ĢZZF</t>
  </si>
  <si>
    <t>Atomu absorbcijas iekārta "A Analyst"</t>
  </si>
  <si>
    <t>1,00x0,7x0,8</t>
  </si>
  <si>
    <t>3 gāzes baloni (acitilēns, argons, slāpeklis)</t>
  </si>
  <si>
    <t>Analītiskie pus-mikro svari ES225SM-DR</t>
  </si>
  <si>
    <t>400x300x500</t>
  </si>
  <si>
    <t>KF</t>
  </si>
  <si>
    <t>Analītiskie svari</t>
  </si>
  <si>
    <t>335x206x330</t>
  </si>
  <si>
    <t>Nepieciešams speciālists</t>
  </si>
  <si>
    <t>Analītiskie svari ALT 100-5AM;  0,00001g</t>
  </si>
  <si>
    <t>zin-20A</t>
  </si>
  <si>
    <t>205x500x290</t>
  </si>
  <si>
    <t>Pieczīmju analīt. svari !!! Uzmanīgi pārvietot!!!</t>
  </si>
  <si>
    <t>Analītiskie svari ALS 220-4N, 0,0001g</t>
  </si>
  <si>
    <t>206x335x335</t>
  </si>
  <si>
    <t>Uzmanīgi pārvietot!</t>
  </si>
  <si>
    <t>Svari BPB31 laborat. Sartorius; 0,0001g</t>
  </si>
  <si>
    <t>16a</t>
  </si>
  <si>
    <t>200x270x300</t>
  </si>
  <si>
    <t>Analītiskie svari ALS 220-4N; 0,0001g</t>
  </si>
  <si>
    <t>Gāzu Hromatogrāfs ACME 6100 (YL 6100)</t>
  </si>
  <si>
    <t>800x800x500</t>
  </si>
  <si>
    <t>Šķidrumu hromatogrāfs</t>
  </si>
  <si>
    <t>503x284x208; 503x284x208; 572x288x185; 521x283x244; 250x73x127</t>
  </si>
  <si>
    <t>5 bloki, pārvadāt uzmanīgi un neapgāzt, pārvieto firma</t>
  </si>
  <si>
    <t>Šķidruma hromatogrāfs Shimadzu</t>
  </si>
  <si>
    <t>460x260x907; 450x180x420; 420x130x420</t>
  </si>
  <si>
    <t>3 bloki, pārvietot saudzīgi, neapgāzt</t>
  </si>
  <si>
    <t>Gāzu hromatogrāfs-masspekrometrs Shimadzu GCMS-QP2010</t>
  </si>
  <si>
    <t>1000x800x500</t>
  </si>
  <si>
    <t>Analītiskie svari Kern ALS 220-4N ; 0,001g</t>
  </si>
  <si>
    <t>Analītiskie svari !!!</t>
  </si>
  <si>
    <t>350 x 250 x 360</t>
  </si>
  <si>
    <t>Analītiskie svari  ABS 220-4</t>
  </si>
  <si>
    <t>Analītiskie svari "Precisa XB 220A"</t>
  </si>
  <si>
    <t>210x340x345</t>
  </si>
  <si>
    <t>Jonu hromatogrāfs</t>
  </si>
  <si>
    <t>350 x 450 x 350</t>
  </si>
  <si>
    <t>rūpīgi jāiepako</t>
  </si>
  <si>
    <t>Derivatogrāfs</t>
  </si>
  <si>
    <t>700x650x800</t>
  </si>
  <si>
    <t>Preparatīvās hromatogrāfijas iekārta</t>
  </si>
  <si>
    <t>450x450x400</t>
  </si>
  <si>
    <t>Infrasarkano staru spektrometrs Frontier</t>
  </si>
  <si>
    <t>550x550x300</t>
  </si>
  <si>
    <t>FT-IR spektrometrs</t>
  </si>
  <si>
    <t>550x450x300</t>
  </si>
  <si>
    <t>Ozona analizators HORIBA APOA-370</t>
  </si>
  <si>
    <t>300x450x900</t>
  </si>
  <si>
    <t>Slāpekļa oksīdu analizators HORIBA APNA-370</t>
  </si>
  <si>
    <t>300x550x900</t>
  </si>
  <si>
    <t>Cieto daļiņu skaita un masas monitoringa stacija GRIMM</t>
  </si>
  <si>
    <t>400x450x900</t>
  </si>
  <si>
    <t>Potenciostats-galvanostats</t>
  </si>
  <si>
    <t>560 x 450 x 250</t>
  </si>
  <si>
    <t>Automātiskā paraugu ievadīšanas sistēma šķidruma hromatogrāfam Waters 600E</t>
  </si>
  <si>
    <t>23x60x30; 18x55x30</t>
  </si>
  <si>
    <t>GZZF</t>
  </si>
  <si>
    <t xml:space="preserve">Plūsmas - Injekcijas analizators, izmantojot spektrofotometrisko detekciju </t>
  </si>
  <si>
    <t>700x600x500</t>
  </si>
  <si>
    <t>UV-VIS spektrofotometrs</t>
  </si>
  <si>
    <t>500x500x300</t>
  </si>
  <si>
    <t>Fluorescences spektrofotometrs</t>
  </si>
  <si>
    <t>700x500x400</t>
  </si>
  <si>
    <t>Superkritiskās CO2 eksttrakcijas iekārta</t>
  </si>
  <si>
    <t>2000x1000x800</t>
  </si>
  <si>
    <t>Oglekļa analizatora TOC-VCSN cieto paraugu noteikšanas iekārta SSM-5000A</t>
  </si>
  <si>
    <t>750x500x300</t>
  </si>
  <si>
    <t>Oglekļa analizators TOC-VCSN, autosampleris, TNM1</t>
  </si>
  <si>
    <t>306/307</t>
  </si>
  <si>
    <t>500x800x700</t>
  </si>
  <si>
    <t xml:space="preserve"> divi 50 litru gāzes baloni</t>
  </si>
  <si>
    <t>Elementu analizators Euro EA</t>
  </si>
  <si>
    <t>500x700x700</t>
  </si>
  <si>
    <t>Analītiskie svari Kern</t>
  </si>
  <si>
    <t>500x200x300</t>
  </si>
  <si>
    <t>Analītiskie svari Precisa</t>
  </si>
  <si>
    <t>400x300x400</t>
  </si>
  <si>
    <t xml:space="preserve">Spektrofotometrs Hach 5000 </t>
  </si>
  <si>
    <t>450x500x250</t>
  </si>
  <si>
    <t xml:space="preserve">Infrasarkanās gaismas spektrometrs PE </t>
  </si>
  <si>
    <t>800x700x300</t>
  </si>
  <si>
    <t>Mikroviļņu kausēšanas iekārta</t>
  </si>
  <si>
    <t>780 x 750 x 850</t>
  </si>
  <si>
    <t>Gāzu hromatogrāfs</t>
  </si>
  <si>
    <t>1500x800x700</t>
  </si>
  <si>
    <t>Liesmas atomabsorbciometrs AANALYST 200</t>
  </si>
  <si>
    <t>700 x 600 x 700</t>
  </si>
  <si>
    <t>Termostatiskais laminārais skapis</t>
  </si>
  <si>
    <t>750 x 680 x 900</t>
  </si>
  <si>
    <t>Mikroviļņu ekstraktors</t>
  </si>
  <si>
    <t>680 x 550 x 650</t>
  </si>
  <si>
    <t xml:space="preserve">Elektrotermālais atomu absorbcijas spektrometrs AAnalyst 600                                                    </t>
  </si>
  <si>
    <t>1070 x 950 x 650</t>
  </si>
  <si>
    <t>MBI</t>
  </si>
  <si>
    <t>Liofilizators VirTis BenchTop 6K + vakuumsūknis Edwards</t>
  </si>
  <si>
    <t>100x80x40</t>
  </si>
  <si>
    <t>Vakuumietvaicētājs Laborota 4002 control</t>
  </si>
  <si>
    <t>100x100x65</t>
  </si>
  <si>
    <t>Fermentators BioFlo/CelliGen 115</t>
  </si>
  <si>
    <t>80x50x50</t>
  </si>
  <si>
    <t>Jonu apm.hrom.Dionex ICS5000+SP</t>
  </si>
  <si>
    <t>700x800x490</t>
  </si>
  <si>
    <t>FT-IS sistēma</t>
  </si>
  <si>
    <t>1700x2000x1000</t>
  </si>
  <si>
    <t>MF</t>
  </si>
  <si>
    <t>Centrifūga Sigma</t>
  </si>
  <si>
    <t>422</t>
  </si>
  <si>
    <t xml:space="preserve">650x 560x 410 </t>
  </si>
  <si>
    <t>mikroplašu lasītājs/spektrofotometrs</t>
  </si>
  <si>
    <t>421</t>
  </si>
  <si>
    <t>400x 380x 300</t>
  </si>
  <si>
    <t>TSE Phenomaster sistēmas iekārta un skapis buriem</t>
  </si>
  <si>
    <t>2000x600x800</t>
  </si>
  <si>
    <t xml:space="preserve"> Scantainer I  model  I-110  (peļu turēšanai)</t>
  </si>
  <si>
    <t>2000x1500x700</t>
  </si>
  <si>
    <t xml:space="preserve"> Scantainer I model  I-110  (žurku turēšanai)</t>
  </si>
  <si>
    <t>Statīvs žurku būru turēšanai</t>
  </si>
  <si>
    <t>2000x1900x400</t>
  </si>
  <si>
    <t>Statīvs peļu būru turēšanai</t>
  </si>
  <si>
    <t>1810x1280x300</t>
  </si>
  <si>
    <t>Rotarod žurkām</t>
  </si>
  <si>
    <r>
      <t>Pagrabā: Vivārija</t>
    </r>
    <r>
      <rPr>
        <b/>
        <sz val="11"/>
        <color theme="1"/>
        <rFont val="Times New Roman"/>
        <family val="1"/>
        <charset val="186"/>
      </rPr>
      <t xml:space="preserve"> 056 telpā</t>
    </r>
  </si>
  <si>
    <t>620 x 530 x 600</t>
  </si>
  <si>
    <t>Rotarod pelēm</t>
  </si>
  <si>
    <t>390 x 310 x 430</t>
  </si>
  <si>
    <t>Open field žurkām</t>
  </si>
  <si>
    <r>
      <t>Pagrabā: Vivārija</t>
    </r>
    <r>
      <rPr>
        <b/>
        <sz val="11"/>
        <color theme="1"/>
        <rFont val="Times New Roman"/>
        <family val="1"/>
        <charset val="186"/>
      </rPr>
      <t xml:space="preserve"> 060 telpā</t>
    </r>
  </si>
  <si>
    <r>
      <t>diametrs 1200 (</t>
    </r>
    <r>
      <rPr>
        <b/>
        <sz val="11"/>
        <color theme="1"/>
        <rFont val="Times New Roman"/>
        <family val="1"/>
        <charset val="186"/>
      </rPr>
      <t xml:space="preserve">diametrs) </t>
    </r>
    <r>
      <rPr>
        <sz val="11"/>
        <color theme="1"/>
        <rFont val="Times New Roman"/>
        <family val="1"/>
        <charset val="186"/>
      </rPr>
      <t>x 500 (augstums)</t>
    </r>
  </si>
  <si>
    <t>Open field pelēm</t>
  </si>
  <si>
    <t xml:space="preserve"> 1020 x 1020x 210 </t>
  </si>
  <si>
    <t>Barnesa testa platforma žurkām</t>
  </si>
  <si>
    <t>1500 (diametrs) x 200 (augstums)</t>
  </si>
  <si>
    <t>UV/VIS Spektrofotometrs Lambda 25+ dators</t>
  </si>
  <si>
    <t>1200-1150-2350</t>
  </si>
  <si>
    <t>CO2 inkubators</t>
  </si>
  <si>
    <t>032</t>
  </si>
  <si>
    <t>700x830x920</t>
  </si>
  <si>
    <t>410</t>
  </si>
  <si>
    <t>700x 830x 940</t>
  </si>
  <si>
    <t>Elektroforezes iekarta</t>
  </si>
  <si>
    <t>210x 250x 130</t>
  </si>
  <si>
    <t>Laminārs</t>
  </si>
  <si>
    <t>810x 1300x 2260</t>
  </si>
  <si>
    <t>850x 1360x 1700</t>
  </si>
  <si>
    <t>500x 430x 500</t>
  </si>
  <si>
    <t>Saldētava  (-80) ALS</t>
  </si>
  <si>
    <t>870x 1000x 2000</t>
  </si>
  <si>
    <t>Kriotoms Leica</t>
  </si>
  <si>
    <t>730x780x1220</t>
  </si>
  <si>
    <t>Operāciju mikroskops AMG</t>
  </si>
  <si>
    <t>500x370x 600</t>
  </si>
  <si>
    <t>Ledusmašīna</t>
  </si>
  <si>
    <t>407</t>
  </si>
  <si>
    <t>670x510x 800</t>
  </si>
  <si>
    <t>Water-maze rats</t>
  </si>
  <si>
    <t>diametrs 1900 x augstums 760</t>
  </si>
  <si>
    <t>Piespiedu fiziskās slodzes testa instruments žurkām (Treadmill for 4 Rats Advanced)</t>
  </si>
  <si>
    <t>500x130x50</t>
  </si>
  <si>
    <t>Piespiedu fiziskās slodzes testa instruments pelēm (Treadmill for mice Advanced)</t>
  </si>
  <si>
    <t>400x100x40</t>
  </si>
  <si>
    <t>Operāciju mikroskops</t>
  </si>
  <si>
    <t>Svari ar galdu</t>
  </si>
  <si>
    <t>600x 770x 1200</t>
  </si>
  <si>
    <t>Eppendorfa centrifūga</t>
  </si>
  <si>
    <t>600x 640x 370</t>
  </si>
  <si>
    <t>5 gab. Svari!!!!</t>
  </si>
  <si>
    <t>Leic leduskapis (+4/-20)</t>
  </si>
  <si>
    <t>411</t>
  </si>
  <si>
    <t>600x55x 1410</t>
  </si>
  <si>
    <t>nepieciešams nodrošināt sasaldēto paraugu termostabilitāti</t>
  </si>
  <si>
    <t>Saldētava  (-80)</t>
  </si>
  <si>
    <t>412</t>
  </si>
  <si>
    <t>700x 560x 900</t>
  </si>
  <si>
    <t>Ledusskapis Snaige (+4/-20)</t>
  </si>
  <si>
    <t>620x 550x 1450</t>
  </si>
  <si>
    <t>Ledusskapis (+4/-20)</t>
  </si>
  <si>
    <t>600x600x1900</t>
  </si>
  <si>
    <t>KF, 37</t>
  </si>
  <si>
    <t>432</t>
  </si>
  <si>
    <t>540x620x1450</t>
  </si>
  <si>
    <t>540x580x850</t>
  </si>
  <si>
    <t>Saldētava Zanussi -20</t>
  </si>
  <si>
    <t xml:space="preserve">850x680x810 </t>
  </si>
  <si>
    <t>MyBio Saldētava -80</t>
  </si>
  <si>
    <t xml:space="preserve">880x640x560 </t>
  </si>
  <si>
    <t>Ledusskapis Snaige</t>
  </si>
  <si>
    <t xml:space="preserve"> 1730 x 600 x 610</t>
  </si>
  <si>
    <t>Ledusskapis (-20)</t>
  </si>
  <si>
    <t>6000-6000-18000</t>
  </si>
  <si>
    <t>Ledusskapis(+4/-20)</t>
  </si>
  <si>
    <t>6500-6500-18000</t>
  </si>
  <si>
    <t>6000-6000-19000</t>
  </si>
  <si>
    <t>ĶFI</t>
  </si>
  <si>
    <t>Magnēts</t>
  </si>
  <si>
    <t>900x1000x1500</t>
  </si>
  <si>
    <t>Magnēta palaidējs</t>
  </si>
  <si>
    <t>1500x1200x700</t>
  </si>
  <si>
    <t>Djuārs</t>
  </si>
  <si>
    <t>Kr.b.4</t>
  </si>
  <si>
    <t>5000-5000-7000</t>
  </si>
  <si>
    <t>pagrabstāvs</t>
  </si>
  <si>
    <t>Atlikusī vērtība</t>
  </si>
  <si>
    <t>5. stāvs</t>
  </si>
  <si>
    <t>Iekārtas ar īpašām prasībām pārvietošanai</t>
  </si>
  <si>
    <t>Uz kuru telpu jāpārvieto Jelgavas 1</t>
  </si>
  <si>
    <t>Piedāvājums</t>
  </si>
  <si>
    <t>3.stāvs</t>
  </si>
  <si>
    <t>Fakultāte</t>
  </si>
  <si>
    <r>
      <t>Vivārija</t>
    </r>
    <r>
      <rPr>
        <b/>
        <sz val="11"/>
        <color theme="1"/>
        <rFont val="Times New Roman"/>
        <family val="1"/>
        <charset val="186"/>
      </rPr>
      <t xml:space="preserve"> 060 telpā</t>
    </r>
  </si>
  <si>
    <r>
      <t>Vivārija</t>
    </r>
    <r>
      <rPr>
        <b/>
        <sz val="11"/>
        <color theme="1"/>
        <rFont val="Times New Roman"/>
        <family val="1"/>
        <charset val="186"/>
      </rPr>
      <t xml:space="preserve"> 056 telpā</t>
    </r>
  </si>
  <si>
    <r>
      <t>Vivārija</t>
    </r>
    <r>
      <rPr>
        <b/>
        <sz val="11"/>
        <color theme="1"/>
        <rFont val="Times New Roman"/>
        <family val="1"/>
        <charset val="186"/>
      </rPr>
      <t xml:space="preserve"> 041 telpā</t>
    </r>
  </si>
  <si>
    <r>
      <t>Vivārija</t>
    </r>
    <r>
      <rPr>
        <b/>
        <sz val="11"/>
        <color theme="1"/>
        <rFont val="Times New Roman"/>
        <family val="1"/>
        <charset val="186"/>
      </rPr>
      <t xml:space="preserve"> 034 telpā</t>
    </r>
  </si>
  <si>
    <r>
      <t>Vivārija</t>
    </r>
    <r>
      <rPr>
        <b/>
        <sz val="11"/>
        <color theme="1"/>
        <rFont val="Times New Roman"/>
        <family val="1"/>
        <charset val="186"/>
      </rPr>
      <t xml:space="preserve"> 043 telpā</t>
    </r>
  </si>
  <si>
    <r>
      <t>Vivārija</t>
    </r>
    <r>
      <rPr>
        <b/>
        <sz val="11"/>
        <color theme="1"/>
        <rFont val="Times New Roman"/>
        <family val="1"/>
        <charset val="186"/>
      </rPr>
      <t xml:space="preserve"> 044 telpā</t>
    </r>
  </si>
  <si>
    <r>
      <t>Vivārija</t>
    </r>
    <r>
      <rPr>
        <b/>
        <sz val="11"/>
        <color theme="1"/>
        <rFont val="Times New Roman"/>
        <family val="1"/>
        <charset val="186"/>
      </rPr>
      <t xml:space="preserve"> 042 telpā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</si>
</sst>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0"/>
  </numFmts>
  <fonts count="1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0"/>
      <name val="Arial"/>
      <family val="2"/>
    </font>
    <font>
      <sz val="11"/>
      <color indexed="63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9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/>
    <xf numFmtId="0" fontId="3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3" fontId="4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  <xf numFmtId="49" fontId="4" fillId="0" borderId="4" xfId="1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left" wrapText="1"/>
    </xf>
    <xf numFmtId="49" fontId="2" fillId="0" borderId="4" xfId="0" applyNumberFormat="1" applyFont="1" applyFill="1" applyBorder="1" applyAlignment="1" applyProtection="1">
      <alignment horizontal="left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4" fillId="0" borderId="4" xfId="1" applyNumberFormat="1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center"/>
    </xf>
    <xf numFmtId="0" fontId="2" fillId="0" borderId="1" xfId="0" applyFont="1" applyFill="1" applyBorder="1"/>
    <xf numFmtId="1" fontId="11" fillId="0" borderId="0" xfId="0" applyNumberFormat="1" applyFont="1" applyFill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tabSelected="1" workbookViewId="0">
      <selection activeCell="E63" sqref="E63"/>
    </sheetView>
  </sheetViews>
  <sheetFormatPr defaultColWidth="9.109375" defaultRowHeight="13.8" x14ac:dyDescent="0.25"/>
  <cols>
    <col min="1" max="1" width="9.109375" style="4"/>
    <col min="2" max="2" width="37.5546875" style="4" customWidth="1"/>
    <col min="3" max="3" width="14.109375" style="1" customWidth="1"/>
    <col min="4" max="4" width="13.33203125" style="1" customWidth="1"/>
    <col min="5" max="5" width="11.88671875" style="1" customWidth="1"/>
    <col min="6" max="6" width="16.109375" style="1" customWidth="1"/>
    <col min="7" max="7" width="29.33203125" style="1" customWidth="1"/>
    <col min="8" max="8" width="12" style="1" customWidth="1"/>
    <col min="9" max="9" width="14.44140625" style="4" customWidth="1"/>
    <col min="10" max="16384" width="9.109375" style="4"/>
  </cols>
  <sheetData>
    <row r="1" spans="1:9" ht="17.399999999999999" x14ac:dyDescent="0.3">
      <c r="B1" s="52" t="s">
        <v>227</v>
      </c>
      <c r="C1" s="52"/>
      <c r="D1" s="52"/>
      <c r="E1" s="52"/>
      <c r="F1" s="52"/>
      <c r="G1" s="52"/>
    </row>
    <row r="2" spans="1:9" ht="41.4" x14ac:dyDescent="0.25">
      <c r="A2" s="56" t="s">
        <v>231</v>
      </c>
      <c r="B2" s="57" t="s">
        <v>0</v>
      </c>
      <c r="C2" s="58" t="s">
        <v>1</v>
      </c>
      <c r="D2" s="58" t="s">
        <v>228</v>
      </c>
      <c r="E2" s="58" t="s">
        <v>2</v>
      </c>
      <c r="F2" s="58" t="s">
        <v>3</v>
      </c>
      <c r="G2" s="58" t="s">
        <v>4</v>
      </c>
      <c r="H2" s="58" t="s">
        <v>225</v>
      </c>
      <c r="I2" s="56" t="s">
        <v>229</v>
      </c>
    </row>
    <row r="3" spans="1:9" ht="51.75" customHeight="1" x14ac:dyDescent="0.25">
      <c r="A3" s="3" t="s">
        <v>5</v>
      </c>
      <c r="B3" s="35" t="s">
        <v>6</v>
      </c>
      <c r="C3" s="3">
        <v>322</v>
      </c>
      <c r="D3" s="3">
        <v>517</v>
      </c>
      <c r="E3" s="3">
        <v>300</v>
      </c>
      <c r="F3" s="5" t="s">
        <v>7</v>
      </c>
      <c r="G3" s="2" t="s">
        <v>8</v>
      </c>
      <c r="H3" s="6">
        <v>102922</v>
      </c>
      <c r="I3" s="53"/>
    </row>
    <row r="4" spans="1:9" ht="27.6" x14ac:dyDescent="0.25">
      <c r="A4" s="3" t="s">
        <v>5</v>
      </c>
      <c r="B4" s="34" t="s">
        <v>9</v>
      </c>
      <c r="C4" s="3">
        <v>137</v>
      </c>
      <c r="D4" s="3">
        <v>518</v>
      </c>
      <c r="E4" s="3">
        <v>40</v>
      </c>
      <c r="F4" s="3" t="s">
        <v>10</v>
      </c>
      <c r="G4" s="3" t="s">
        <v>11</v>
      </c>
      <c r="H4" s="3">
        <v>4376</v>
      </c>
      <c r="I4" s="53"/>
    </row>
    <row r="5" spans="1:9" x14ac:dyDescent="0.25">
      <c r="A5" s="3" t="s">
        <v>5</v>
      </c>
      <c r="B5" s="34" t="s">
        <v>12</v>
      </c>
      <c r="C5" s="3">
        <v>222</v>
      </c>
      <c r="D5" s="3">
        <v>520</v>
      </c>
      <c r="E5" s="3">
        <v>250</v>
      </c>
      <c r="F5" s="3" t="s">
        <v>13</v>
      </c>
      <c r="G5" s="3" t="s">
        <v>11</v>
      </c>
      <c r="H5" s="3">
        <v>4624</v>
      </c>
      <c r="I5" s="53"/>
    </row>
    <row r="6" spans="1:9" ht="27.6" x14ac:dyDescent="0.25">
      <c r="A6" s="3" t="s">
        <v>5</v>
      </c>
      <c r="B6" s="36" t="s">
        <v>14</v>
      </c>
      <c r="C6" s="6" t="s">
        <v>15</v>
      </c>
      <c r="D6" s="6" t="s">
        <v>224</v>
      </c>
      <c r="E6" s="6">
        <v>100</v>
      </c>
      <c r="F6" s="6" t="s">
        <v>16</v>
      </c>
      <c r="G6" s="7" t="s">
        <v>17</v>
      </c>
      <c r="H6" s="6">
        <v>2640</v>
      </c>
      <c r="I6" s="53"/>
    </row>
    <row r="7" spans="1:9" ht="27.6" x14ac:dyDescent="0.25">
      <c r="A7" s="3" t="s">
        <v>5</v>
      </c>
      <c r="B7" s="34" t="s">
        <v>14</v>
      </c>
      <c r="C7" s="3" t="s">
        <v>15</v>
      </c>
      <c r="D7" s="3" t="s">
        <v>224</v>
      </c>
      <c r="E7" s="3">
        <v>100</v>
      </c>
      <c r="F7" s="3" t="s">
        <v>16</v>
      </c>
      <c r="G7" s="8" t="s">
        <v>18</v>
      </c>
      <c r="H7" s="3">
        <v>2640</v>
      </c>
      <c r="I7" s="53"/>
    </row>
    <row r="8" spans="1:9" ht="71.25" customHeight="1" x14ac:dyDescent="0.25">
      <c r="A8" s="3" t="s">
        <v>5</v>
      </c>
      <c r="B8" s="37" t="s">
        <v>19</v>
      </c>
      <c r="C8" s="9">
        <v>135</v>
      </c>
      <c r="D8" s="9">
        <v>402</v>
      </c>
      <c r="E8" s="9">
        <v>400</v>
      </c>
      <c r="F8" s="9" t="s">
        <v>20</v>
      </c>
      <c r="G8" s="10" t="s">
        <v>21</v>
      </c>
      <c r="H8" s="3">
        <v>1343</v>
      </c>
      <c r="I8" s="53"/>
    </row>
    <row r="9" spans="1:9" ht="27.6" x14ac:dyDescent="0.25">
      <c r="A9" s="3" t="s">
        <v>22</v>
      </c>
      <c r="B9" s="38" t="s">
        <v>23</v>
      </c>
      <c r="C9" s="6">
        <v>118</v>
      </c>
      <c r="D9" s="6">
        <v>304</v>
      </c>
      <c r="E9" s="11">
        <v>80</v>
      </c>
      <c r="F9" s="6" t="s">
        <v>24</v>
      </c>
      <c r="G9" s="12" t="s">
        <v>25</v>
      </c>
      <c r="H9" s="11">
        <v>3010</v>
      </c>
      <c r="I9" s="53"/>
    </row>
    <row r="10" spans="1:9" x14ac:dyDescent="0.25">
      <c r="A10" s="3" t="s">
        <v>22</v>
      </c>
      <c r="B10" s="36" t="s">
        <v>26</v>
      </c>
      <c r="C10" s="11">
        <v>121</v>
      </c>
      <c r="D10" s="11">
        <v>8</v>
      </c>
      <c r="E10" s="11">
        <v>2</v>
      </c>
      <c r="F10" s="11" t="s">
        <v>27</v>
      </c>
      <c r="G10" s="12"/>
      <c r="H10" s="11">
        <v>2140</v>
      </c>
      <c r="I10" s="53"/>
    </row>
    <row r="11" spans="1:9" x14ac:dyDescent="0.25">
      <c r="A11" s="3" t="s">
        <v>28</v>
      </c>
      <c r="B11" s="39" t="s">
        <v>29</v>
      </c>
      <c r="C11" s="11">
        <v>22</v>
      </c>
      <c r="D11" s="11">
        <v>604</v>
      </c>
      <c r="E11" s="11">
        <v>6.3</v>
      </c>
      <c r="F11" s="11" t="s">
        <v>30</v>
      </c>
      <c r="G11" s="11" t="s">
        <v>31</v>
      </c>
      <c r="H11" s="11">
        <v>224</v>
      </c>
      <c r="I11" s="53"/>
    </row>
    <row r="12" spans="1:9" ht="27.6" x14ac:dyDescent="0.25">
      <c r="A12" s="3" t="s">
        <v>28</v>
      </c>
      <c r="B12" s="40" t="s">
        <v>32</v>
      </c>
      <c r="C12" s="9" t="s">
        <v>33</v>
      </c>
      <c r="D12" s="14">
        <v>19</v>
      </c>
      <c r="E12" s="15">
        <v>8.9</v>
      </c>
      <c r="F12" s="15" t="s">
        <v>34</v>
      </c>
      <c r="G12" s="15" t="s">
        <v>35</v>
      </c>
      <c r="H12" s="9">
        <v>550</v>
      </c>
      <c r="I12" s="53"/>
    </row>
    <row r="13" spans="1:9" x14ac:dyDescent="0.25">
      <c r="A13" s="3" t="s">
        <v>28</v>
      </c>
      <c r="B13" s="40" t="s">
        <v>36</v>
      </c>
      <c r="C13" s="9">
        <v>44</v>
      </c>
      <c r="D13" s="9">
        <v>614</v>
      </c>
      <c r="E13" s="15">
        <v>6.3</v>
      </c>
      <c r="F13" s="16" t="s">
        <v>37</v>
      </c>
      <c r="G13" s="15" t="s">
        <v>38</v>
      </c>
      <c r="H13" s="9">
        <v>387</v>
      </c>
      <c r="I13" s="53"/>
    </row>
    <row r="14" spans="1:9" x14ac:dyDescent="0.25">
      <c r="A14" s="3" t="s">
        <v>28</v>
      </c>
      <c r="B14" s="40" t="s">
        <v>39</v>
      </c>
      <c r="C14" s="9" t="s">
        <v>40</v>
      </c>
      <c r="D14" s="9">
        <v>612</v>
      </c>
      <c r="E14" s="15">
        <v>3</v>
      </c>
      <c r="F14" s="15" t="s">
        <v>41</v>
      </c>
      <c r="G14" s="15" t="s">
        <v>38</v>
      </c>
      <c r="H14" s="9">
        <v>203</v>
      </c>
      <c r="I14" s="53"/>
    </row>
    <row r="15" spans="1:9" x14ac:dyDescent="0.25">
      <c r="A15" s="3" t="s">
        <v>28</v>
      </c>
      <c r="B15" s="40" t="s">
        <v>42</v>
      </c>
      <c r="C15" s="9">
        <v>40</v>
      </c>
      <c r="D15" s="9">
        <v>610</v>
      </c>
      <c r="E15" s="15">
        <v>6.3</v>
      </c>
      <c r="F15" s="15" t="s">
        <v>37</v>
      </c>
      <c r="G15" s="15" t="s">
        <v>38</v>
      </c>
      <c r="H15" s="9">
        <v>168</v>
      </c>
      <c r="I15" s="53"/>
    </row>
    <row r="16" spans="1:9" x14ac:dyDescent="0.25">
      <c r="A16" s="3" t="s">
        <v>28</v>
      </c>
      <c r="B16" s="40" t="s">
        <v>43</v>
      </c>
      <c r="C16" s="9">
        <v>40</v>
      </c>
      <c r="D16" s="9">
        <v>610</v>
      </c>
      <c r="E16" s="15">
        <v>30</v>
      </c>
      <c r="F16" s="15" t="s">
        <v>44</v>
      </c>
      <c r="G16" s="15" t="s">
        <v>38</v>
      </c>
      <c r="H16" s="9">
        <v>322</v>
      </c>
      <c r="I16" s="53"/>
    </row>
    <row r="17" spans="1:9" ht="13.8" customHeight="1" x14ac:dyDescent="0.25">
      <c r="A17" s="3" t="s">
        <v>28</v>
      </c>
      <c r="B17" s="51" t="s">
        <v>45</v>
      </c>
      <c r="C17" s="48">
        <v>40</v>
      </c>
      <c r="D17" s="48">
        <v>611</v>
      </c>
      <c r="E17" s="47">
        <f>9.3+9.7+17+27.3+2.7</f>
        <v>66</v>
      </c>
      <c r="F17" s="47" t="s">
        <v>46</v>
      </c>
      <c r="G17" s="47" t="s">
        <v>47</v>
      </c>
      <c r="H17" s="49">
        <v>972</v>
      </c>
      <c r="I17" s="53"/>
    </row>
    <row r="18" spans="1:9" x14ac:dyDescent="0.25">
      <c r="A18" s="3" t="s">
        <v>28</v>
      </c>
      <c r="B18" s="51"/>
      <c r="C18" s="48"/>
      <c r="D18" s="48"/>
      <c r="E18" s="47"/>
      <c r="F18" s="47"/>
      <c r="G18" s="47"/>
      <c r="H18" s="50"/>
      <c r="I18" s="53"/>
    </row>
    <row r="19" spans="1:9" ht="41.4" x14ac:dyDescent="0.25">
      <c r="A19" s="3" t="s">
        <v>28</v>
      </c>
      <c r="B19" s="40" t="s">
        <v>48</v>
      </c>
      <c r="C19" s="9">
        <v>39</v>
      </c>
      <c r="D19" s="9">
        <v>610</v>
      </c>
      <c r="E19" s="15">
        <v>80</v>
      </c>
      <c r="F19" s="15" t="s">
        <v>49</v>
      </c>
      <c r="G19" s="15" t="s">
        <v>50</v>
      </c>
      <c r="H19" s="9">
        <v>3480</v>
      </c>
      <c r="I19" s="53"/>
    </row>
    <row r="20" spans="1:9" ht="27.6" x14ac:dyDescent="0.25">
      <c r="A20" s="3" t="s">
        <v>28</v>
      </c>
      <c r="B20" s="40" t="s">
        <v>51</v>
      </c>
      <c r="C20" s="9">
        <v>40</v>
      </c>
      <c r="D20" s="9">
        <v>610</v>
      </c>
      <c r="E20" s="15">
        <v>50</v>
      </c>
      <c r="F20" s="15" t="s">
        <v>52</v>
      </c>
      <c r="G20" s="15" t="s">
        <v>38</v>
      </c>
      <c r="H20" s="9">
        <v>1840</v>
      </c>
      <c r="I20" s="53"/>
    </row>
    <row r="21" spans="1:9" x14ac:dyDescent="0.25">
      <c r="A21" s="3" t="s">
        <v>28</v>
      </c>
      <c r="B21" s="40" t="s">
        <v>53</v>
      </c>
      <c r="C21" s="9">
        <v>19</v>
      </c>
      <c r="D21" s="9">
        <v>612</v>
      </c>
      <c r="E21" s="15">
        <v>6.3</v>
      </c>
      <c r="F21" s="15" t="s">
        <v>37</v>
      </c>
      <c r="G21" s="15" t="s">
        <v>54</v>
      </c>
      <c r="H21" s="9">
        <v>224</v>
      </c>
      <c r="I21" s="53"/>
    </row>
    <row r="22" spans="1:9" x14ac:dyDescent="0.25">
      <c r="A22" s="3" t="s">
        <v>28</v>
      </c>
      <c r="B22" s="41" t="s">
        <v>29</v>
      </c>
      <c r="C22" s="3">
        <v>4</v>
      </c>
      <c r="D22" s="3">
        <v>618</v>
      </c>
      <c r="E22" s="18">
        <v>5</v>
      </c>
      <c r="F22" s="3" t="s">
        <v>55</v>
      </c>
      <c r="G22" s="15" t="s">
        <v>38</v>
      </c>
      <c r="H22" s="9">
        <v>450</v>
      </c>
      <c r="I22" s="53"/>
    </row>
    <row r="23" spans="1:9" x14ac:dyDescent="0.25">
      <c r="A23" s="3" t="s">
        <v>28</v>
      </c>
      <c r="B23" s="42" t="s">
        <v>56</v>
      </c>
      <c r="C23" s="3">
        <v>12</v>
      </c>
      <c r="D23" s="3">
        <v>618</v>
      </c>
      <c r="E23" s="18">
        <v>6</v>
      </c>
      <c r="F23" s="3"/>
      <c r="G23" s="15" t="s">
        <v>38</v>
      </c>
      <c r="H23" s="9">
        <v>258</v>
      </c>
      <c r="I23" s="53"/>
    </row>
    <row r="24" spans="1:9" x14ac:dyDescent="0.25">
      <c r="A24" s="3" t="s">
        <v>28</v>
      </c>
      <c r="B24" s="43" t="s">
        <v>57</v>
      </c>
      <c r="C24" s="9">
        <v>230</v>
      </c>
      <c r="D24" s="9">
        <v>627</v>
      </c>
      <c r="E24" s="9">
        <v>5.9</v>
      </c>
      <c r="F24" s="9" t="s">
        <v>58</v>
      </c>
      <c r="G24" s="15" t="s">
        <v>38</v>
      </c>
      <c r="H24" s="9">
        <v>372</v>
      </c>
      <c r="I24" s="53"/>
    </row>
    <row r="25" spans="1:9" x14ac:dyDescent="0.25">
      <c r="A25" s="3" t="s">
        <v>28</v>
      </c>
      <c r="B25" s="37" t="s">
        <v>59</v>
      </c>
      <c r="C25" s="3">
        <v>31</v>
      </c>
      <c r="D25" s="3">
        <v>617</v>
      </c>
      <c r="E25" s="18">
        <v>10</v>
      </c>
      <c r="F25" s="3" t="s">
        <v>60</v>
      </c>
      <c r="G25" s="3" t="s">
        <v>61</v>
      </c>
      <c r="H25" s="3">
        <v>2250</v>
      </c>
      <c r="I25" s="53"/>
    </row>
    <row r="26" spans="1:9" x14ac:dyDescent="0.25">
      <c r="A26" s="3" t="s">
        <v>28</v>
      </c>
      <c r="B26" s="37" t="s">
        <v>62</v>
      </c>
      <c r="C26" s="9">
        <v>19</v>
      </c>
      <c r="D26" s="9">
        <v>19</v>
      </c>
      <c r="E26" s="9">
        <v>50</v>
      </c>
      <c r="F26" s="9" t="s">
        <v>63</v>
      </c>
      <c r="G26" s="3" t="s">
        <v>61</v>
      </c>
      <c r="H26" s="9">
        <v>13077</v>
      </c>
      <c r="I26" s="53"/>
    </row>
    <row r="27" spans="1:9" x14ac:dyDescent="0.25">
      <c r="A27" s="3" t="s">
        <v>28</v>
      </c>
      <c r="B27" s="37" t="s">
        <v>64</v>
      </c>
      <c r="C27" s="3">
        <v>8</v>
      </c>
      <c r="D27" s="3">
        <v>605</v>
      </c>
      <c r="E27" s="18">
        <v>30</v>
      </c>
      <c r="F27" s="3" t="s">
        <v>65</v>
      </c>
      <c r="G27" s="3" t="s">
        <v>61</v>
      </c>
      <c r="H27" s="9">
        <v>11217</v>
      </c>
      <c r="I27" s="53"/>
    </row>
    <row r="28" spans="1:9" x14ac:dyDescent="0.25">
      <c r="A28" s="3" t="s">
        <v>28</v>
      </c>
      <c r="B28" s="37" t="s">
        <v>66</v>
      </c>
      <c r="C28" s="3">
        <v>13</v>
      </c>
      <c r="D28" s="3">
        <v>620</v>
      </c>
      <c r="E28" s="18">
        <v>34</v>
      </c>
      <c r="F28" s="3" t="s">
        <v>67</v>
      </c>
      <c r="G28" s="3" t="s">
        <v>61</v>
      </c>
      <c r="H28" s="9">
        <v>35612</v>
      </c>
      <c r="I28" s="53"/>
    </row>
    <row r="29" spans="1:9" x14ac:dyDescent="0.25">
      <c r="A29" s="3" t="s">
        <v>28</v>
      </c>
      <c r="B29" s="37" t="s">
        <v>68</v>
      </c>
      <c r="C29" s="3">
        <v>13</v>
      </c>
      <c r="D29" s="3">
        <v>620</v>
      </c>
      <c r="E29" s="18">
        <v>13</v>
      </c>
      <c r="F29" s="3" t="s">
        <v>69</v>
      </c>
      <c r="G29" s="3" t="s">
        <v>61</v>
      </c>
      <c r="H29" s="9">
        <v>13339</v>
      </c>
      <c r="I29" s="53"/>
    </row>
    <row r="30" spans="1:9" x14ac:dyDescent="0.25">
      <c r="A30" s="3" t="s">
        <v>28</v>
      </c>
      <c r="B30" s="41" t="s">
        <v>70</v>
      </c>
      <c r="C30" s="3">
        <v>4</v>
      </c>
      <c r="D30" s="3">
        <v>620</v>
      </c>
      <c r="E30" s="18">
        <v>36</v>
      </c>
      <c r="F30" s="9" t="s">
        <v>71</v>
      </c>
      <c r="G30" s="3" t="s">
        <v>61</v>
      </c>
      <c r="H30" s="19">
        <v>8186</v>
      </c>
      <c r="I30" s="53"/>
    </row>
    <row r="31" spans="1:9" x14ac:dyDescent="0.25">
      <c r="A31" s="3" t="s">
        <v>28</v>
      </c>
      <c r="B31" s="41" t="s">
        <v>72</v>
      </c>
      <c r="C31" s="3">
        <v>4</v>
      </c>
      <c r="D31" s="3">
        <v>620</v>
      </c>
      <c r="E31" s="18">
        <v>21</v>
      </c>
      <c r="F31" s="9" t="s">
        <v>73</v>
      </c>
      <c r="G31" s="3" t="s">
        <v>61</v>
      </c>
      <c r="H31" s="20">
        <v>7234.17</v>
      </c>
      <c r="I31" s="53"/>
    </row>
    <row r="32" spans="1:9" ht="27.6" x14ac:dyDescent="0.25">
      <c r="A32" s="3" t="s">
        <v>28</v>
      </c>
      <c r="B32" s="41" t="s">
        <v>74</v>
      </c>
      <c r="C32" s="3">
        <v>4</v>
      </c>
      <c r="D32" s="3">
        <v>620</v>
      </c>
      <c r="E32" s="18">
        <v>15</v>
      </c>
      <c r="F32" s="9" t="s">
        <v>75</v>
      </c>
      <c r="G32" s="3" t="s">
        <v>61</v>
      </c>
      <c r="H32" s="19">
        <v>27819.940000000002</v>
      </c>
      <c r="I32" s="53"/>
    </row>
    <row r="33" spans="1:9" x14ac:dyDescent="0.25">
      <c r="A33" s="3" t="s">
        <v>28</v>
      </c>
      <c r="B33" s="43" t="s">
        <v>76</v>
      </c>
      <c r="C33" s="3">
        <v>31</v>
      </c>
      <c r="D33" s="3">
        <v>617</v>
      </c>
      <c r="E33" s="18">
        <v>30</v>
      </c>
      <c r="F33" s="3" t="s">
        <v>77</v>
      </c>
      <c r="G33" s="3" t="s">
        <v>61</v>
      </c>
      <c r="H33" s="9">
        <v>5850</v>
      </c>
      <c r="I33" s="53"/>
    </row>
    <row r="34" spans="1:9" ht="27.6" x14ac:dyDescent="0.25">
      <c r="A34" s="3" t="s">
        <v>28</v>
      </c>
      <c r="B34" s="40" t="s">
        <v>78</v>
      </c>
      <c r="C34" s="9">
        <v>39</v>
      </c>
      <c r="D34" s="9">
        <v>610</v>
      </c>
      <c r="E34" s="15">
        <v>28</v>
      </c>
      <c r="F34" s="15" t="s">
        <v>79</v>
      </c>
      <c r="G34" s="15" t="s">
        <v>38</v>
      </c>
      <c r="H34" s="9">
        <v>1808</v>
      </c>
      <c r="I34" s="53"/>
    </row>
    <row r="35" spans="1:9" ht="27.6" x14ac:dyDescent="0.25">
      <c r="A35" s="3" t="s">
        <v>80</v>
      </c>
      <c r="B35" s="44" t="s">
        <v>81</v>
      </c>
      <c r="C35" s="11" t="s">
        <v>230</v>
      </c>
      <c r="D35" s="11">
        <v>323</v>
      </c>
      <c r="E35" s="11">
        <v>20</v>
      </c>
      <c r="F35" s="11" t="s">
        <v>82</v>
      </c>
      <c r="G35" s="11"/>
      <c r="H35" s="11">
        <v>48910</v>
      </c>
      <c r="I35" s="53"/>
    </row>
    <row r="36" spans="1:9" x14ac:dyDescent="0.25">
      <c r="A36" s="3" t="s">
        <v>80</v>
      </c>
      <c r="B36" s="39" t="s">
        <v>83</v>
      </c>
      <c r="C36" s="11" t="s">
        <v>230</v>
      </c>
      <c r="D36" s="11">
        <v>323</v>
      </c>
      <c r="E36" s="11">
        <v>10</v>
      </c>
      <c r="F36" s="11" t="s">
        <v>84</v>
      </c>
      <c r="G36" s="11"/>
      <c r="H36" s="11">
        <v>6125</v>
      </c>
      <c r="I36" s="53"/>
    </row>
    <row r="37" spans="1:9" x14ac:dyDescent="0.25">
      <c r="A37" s="3" t="s">
        <v>80</v>
      </c>
      <c r="B37" s="39" t="s">
        <v>85</v>
      </c>
      <c r="C37" s="11" t="s">
        <v>230</v>
      </c>
      <c r="D37" s="11">
        <v>323</v>
      </c>
      <c r="E37" s="11">
        <v>17</v>
      </c>
      <c r="F37" s="11" t="s">
        <v>86</v>
      </c>
      <c r="G37" s="11"/>
      <c r="H37" s="11">
        <v>52750</v>
      </c>
      <c r="I37" s="53"/>
    </row>
    <row r="38" spans="1:9" x14ac:dyDescent="0.25">
      <c r="A38" s="3" t="s">
        <v>80</v>
      </c>
      <c r="B38" s="39" t="s">
        <v>87</v>
      </c>
      <c r="C38" s="11" t="s">
        <v>230</v>
      </c>
      <c r="D38" s="11">
        <v>323</v>
      </c>
      <c r="E38" s="11">
        <v>120</v>
      </c>
      <c r="F38" s="11" t="s">
        <v>88</v>
      </c>
      <c r="G38" s="11"/>
      <c r="H38" s="21">
        <v>18400</v>
      </c>
      <c r="I38" s="53"/>
    </row>
    <row r="39" spans="1:9" ht="27.6" x14ac:dyDescent="0.25">
      <c r="A39" s="3" t="s">
        <v>80</v>
      </c>
      <c r="B39" s="39" t="s">
        <v>89</v>
      </c>
      <c r="C39" s="11" t="s">
        <v>230</v>
      </c>
      <c r="D39" s="11">
        <v>323</v>
      </c>
      <c r="E39" s="11">
        <v>30</v>
      </c>
      <c r="F39" s="11" t="s">
        <v>90</v>
      </c>
      <c r="G39" s="11"/>
      <c r="H39" s="11">
        <v>9160</v>
      </c>
      <c r="I39" s="53"/>
    </row>
    <row r="40" spans="1:9" ht="27.6" x14ac:dyDescent="0.25">
      <c r="A40" s="3" t="s">
        <v>80</v>
      </c>
      <c r="B40" s="39" t="s">
        <v>91</v>
      </c>
      <c r="C40" s="11" t="s">
        <v>230</v>
      </c>
      <c r="D40" s="11" t="s">
        <v>92</v>
      </c>
      <c r="E40" s="11">
        <v>50</v>
      </c>
      <c r="F40" s="11" t="s">
        <v>93</v>
      </c>
      <c r="G40" s="11" t="s">
        <v>94</v>
      </c>
      <c r="H40" s="11">
        <v>9100</v>
      </c>
      <c r="I40" s="53"/>
    </row>
    <row r="41" spans="1:9" x14ac:dyDescent="0.25">
      <c r="A41" s="3" t="s">
        <v>80</v>
      </c>
      <c r="B41" s="39" t="s">
        <v>95</v>
      </c>
      <c r="C41" s="11" t="s">
        <v>230</v>
      </c>
      <c r="D41" s="11" t="s">
        <v>92</v>
      </c>
      <c r="E41" s="11">
        <v>40</v>
      </c>
      <c r="F41" s="11" t="s">
        <v>96</v>
      </c>
      <c r="G41" s="11" t="s">
        <v>94</v>
      </c>
      <c r="H41" s="11">
        <v>34614</v>
      </c>
      <c r="I41" s="53"/>
    </row>
    <row r="42" spans="1:9" ht="31.5" customHeight="1" x14ac:dyDescent="0.25">
      <c r="A42" s="3" t="s">
        <v>80</v>
      </c>
      <c r="B42" s="39" t="s">
        <v>97</v>
      </c>
      <c r="C42" s="11" t="s">
        <v>230</v>
      </c>
      <c r="D42" s="11" t="s">
        <v>92</v>
      </c>
      <c r="E42" s="11">
        <v>15</v>
      </c>
      <c r="F42" s="11" t="s">
        <v>98</v>
      </c>
      <c r="G42" s="15" t="s">
        <v>38</v>
      </c>
      <c r="H42" s="11">
        <v>548</v>
      </c>
      <c r="I42" s="53"/>
    </row>
    <row r="43" spans="1:9" x14ac:dyDescent="0.25">
      <c r="A43" s="3" t="s">
        <v>80</v>
      </c>
      <c r="B43" s="39" t="s">
        <v>99</v>
      </c>
      <c r="C43" s="11" t="s">
        <v>230</v>
      </c>
      <c r="D43" s="11" t="s">
        <v>92</v>
      </c>
      <c r="E43" s="11">
        <v>15</v>
      </c>
      <c r="F43" s="11" t="s">
        <v>100</v>
      </c>
      <c r="G43" s="15" t="s">
        <v>38</v>
      </c>
      <c r="H43" s="11">
        <v>267</v>
      </c>
      <c r="I43" s="53"/>
    </row>
    <row r="44" spans="1:9" x14ac:dyDescent="0.25">
      <c r="A44" s="3" t="s">
        <v>80</v>
      </c>
      <c r="B44" s="39" t="s">
        <v>101</v>
      </c>
      <c r="C44" s="11" t="s">
        <v>230</v>
      </c>
      <c r="D44" s="11" t="s">
        <v>92</v>
      </c>
      <c r="E44" s="11">
        <v>15</v>
      </c>
      <c r="F44" s="11" t="s">
        <v>102</v>
      </c>
      <c r="G44" s="15" t="s">
        <v>38</v>
      </c>
      <c r="H44" s="11">
        <v>304</v>
      </c>
      <c r="I44" s="53"/>
    </row>
    <row r="45" spans="1:9" x14ac:dyDescent="0.25">
      <c r="A45" s="3" t="s">
        <v>80</v>
      </c>
      <c r="B45" s="39" t="s">
        <v>103</v>
      </c>
      <c r="C45" s="11" t="s">
        <v>230</v>
      </c>
      <c r="D45" s="11" t="s">
        <v>92</v>
      </c>
      <c r="E45" s="11">
        <v>30</v>
      </c>
      <c r="F45" s="11" t="s">
        <v>104</v>
      </c>
      <c r="G45" s="15" t="s">
        <v>38</v>
      </c>
      <c r="H45" s="11">
        <v>4670</v>
      </c>
      <c r="I45" s="53"/>
    </row>
    <row r="46" spans="1:9" x14ac:dyDescent="0.25">
      <c r="A46" s="3" t="s">
        <v>28</v>
      </c>
      <c r="B46" s="41" t="s">
        <v>105</v>
      </c>
      <c r="C46" s="6">
        <v>14</v>
      </c>
      <c r="D46" s="6">
        <v>31</v>
      </c>
      <c r="E46" s="18">
        <v>130</v>
      </c>
      <c r="F46" s="3" t="s">
        <v>106</v>
      </c>
      <c r="G46" s="3"/>
      <c r="H46" s="3">
        <v>16838</v>
      </c>
      <c r="I46" s="53"/>
    </row>
    <row r="47" spans="1:9" x14ac:dyDescent="0.25">
      <c r="A47" s="3" t="s">
        <v>28</v>
      </c>
      <c r="B47" s="34" t="s">
        <v>107</v>
      </c>
      <c r="C47" s="3">
        <v>14</v>
      </c>
      <c r="D47" s="3">
        <v>610</v>
      </c>
      <c r="E47" s="22">
        <v>100</v>
      </c>
      <c r="F47" s="3" t="s">
        <v>108</v>
      </c>
      <c r="G47" s="3"/>
      <c r="H47" s="3">
        <v>5878</v>
      </c>
      <c r="I47" s="53"/>
    </row>
    <row r="48" spans="1:9" x14ac:dyDescent="0.25">
      <c r="A48" s="3" t="s">
        <v>28</v>
      </c>
      <c r="B48" s="41" t="s">
        <v>109</v>
      </c>
      <c r="C48" s="6">
        <v>14</v>
      </c>
      <c r="D48" s="6">
        <v>620</v>
      </c>
      <c r="E48" s="22">
        <v>200</v>
      </c>
      <c r="F48" s="3" t="s">
        <v>110</v>
      </c>
      <c r="G48" s="3"/>
      <c r="H48" s="3">
        <v>0</v>
      </c>
      <c r="I48" s="53"/>
    </row>
    <row r="49" spans="1:9" ht="21.75" customHeight="1" x14ac:dyDescent="0.25">
      <c r="A49" s="3" t="s">
        <v>28</v>
      </c>
      <c r="B49" s="41" t="s">
        <v>111</v>
      </c>
      <c r="C49" s="6">
        <v>14</v>
      </c>
      <c r="D49" s="6">
        <v>31</v>
      </c>
      <c r="E49" s="22">
        <v>40</v>
      </c>
      <c r="F49" s="3" t="s">
        <v>112</v>
      </c>
      <c r="G49" s="23"/>
      <c r="H49" s="3">
        <v>2315</v>
      </c>
      <c r="I49" s="53"/>
    </row>
    <row r="50" spans="1:9" ht="27.75" customHeight="1" x14ac:dyDescent="0.25">
      <c r="A50" s="3" t="s">
        <v>28</v>
      </c>
      <c r="B50" s="41" t="s">
        <v>113</v>
      </c>
      <c r="C50" s="6">
        <v>14</v>
      </c>
      <c r="D50" s="6">
        <v>31</v>
      </c>
      <c r="E50" s="18">
        <v>60</v>
      </c>
      <c r="F50" s="3" t="s">
        <v>114</v>
      </c>
      <c r="G50" s="3"/>
      <c r="H50" s="3">
        <v>4495</v>
      </c>
      <c r="I50" s="53"/>
    </row>
    <row r="51" spans="1:9" ht="25.5" customHeight="1" x14ac:dyDescent="0.25">
      <c r="A51" s="3" t="s">
        <v>28</v>
      </c>
      <c r="B51" s="41" t="s">
        <v>115</v>
      </c>
      <c r="C51" s="6">
        <v>14</v>
      </c>
      <c r="D51" s="6">
        <v>620</v>
      </c>
      <c r="E51" s="24">
        <v>350</v>
      </c>
      <c r="F51" s="3" t="s">
        <v>116</v>
      </c>
      <c r="G51" s="23"/>
      <c r="H51" s="3">
        <v>15458</v>
      </c>
      <c r="I51" s="53"/>
    </row>
    <row r="52" spans="1:9" ht="27.6" x14ac:dyDescent="0.25">
      <c r="A52" s="3" t="s">
        <v>117</v>
      </c>
      <c r="B52" s="36" t="s">
        <v>118</v>
      </c>
      <c r="C52" s="11" t="s">
        <v>230</v>
      </c>
      <c r="D52" s="25" t="s">
        <v>226</v>
      </c>
      <c r="E52" s="6">
        <v>80</v>
      </c>
      <c r="F52" s="3" t="s">
        <v>119</v>
      </c>
      <c r="G52" s="6"/>
      <c r="H52" s="25">
        <v>2540</v>
      </c>
      <c r="I52" s="53"/>
    </row>
    <row r="53" spans="1:9" x14ac:dyDescent="0.25">
      <c r="A53" s="3" t="s">
        <v>117</v>
      </c>
      <c r="B53" s="36" t="s">
        <v>120</v>
      </c>
      <c r="C53" s="11" t="s">
        <v>230</v>
      </c>
      <c r="D53" s="25" t="s">
        <v>226</v>
      </c>
      <c r="E53" s="6">
        <v>40</v>
      </c>
      <c r="F53" s="6" t="s">
        <v>121</v>
      </c>
      <c r="G53" s="6"/>
      <c r="H53" s="25">
        <v>1438</v>
      </c>
      <c r="I53" s="53"/>
    </row>
    <row r="54" spans="1:9" x14ac:dyDescent="0.25">
      <c r="A54" s="3" t="s">
        <v>117</v>
      </c>
      <c r="B54" s="36" t="s">
        <v>122</v>
      </c>
      <c r="C54" s="11" t="s">
        <v>230</v>
      </c>
      <c r="D54" s="25" t="s">
        <v>226</v>
      </c>
      <c r="E54" s="6">
        <v>80</v>
      </c>
      <c r="F54" s="6" t="s">
        <v>123</v>
      </c>
      <c r="G54" s="6"/>
      <c r="H54" s="6">
        <v>1112</v>
      </c>
      <c r="I54" s="53"/>
    </row>
    <row r="55" spans="1:9" x14ac:dyDescent="0.25">
      <c r="A55" s="3" t="s">
        <v>117</v>
      </c>
      <c r="B55" s="34" t="s">
        <v>124</v>
      </c>
      <c r="C55" s="11" t="s">
        <v>230</v>
      </c>
      <c r="D55" s="25" t="s">
        <v>226</v>
      </c>
      <c r="E55" s="3">
        <v>126</v>
      </c>
      <c r="F55" s="3" t="s">
        <v>125</v>
      </c>
      <c r="G55" s="3"/>
      <c r="H55" s="3">
        <v>0</v>
      </c>
      <c r="I55" s="53"/>
    </row>
    <row r="56" spans="1:9" x14ac:dyDescent="0.25">
      <c r="A56" s="3" t="s">
        <v>117</v>
      </c>
      <c r="B56" s="36" t="s">
        <v>126</v>
      </c>
      <c r="C56" s="11" t="s">
        <v>230</v>
      </c>
      <c r="D56" s="25" t="s">
        <v>226</v>
      </c>
      <c r="E56" s="6">
        <v>185</v>
      </c>
      <c r="F56" s="6" t="s">
        <v>127</v>
      </c>
      <c r="G56" s="6"/>
      <c r="H56" s="25">
        <v>48346</v>
      </c>
      <c r="I56" s="53"/>
    </row>
    <row r="57" spans="1:9" x14ac:dyDescent="0.25">
      <c r="A57" s="3" t="s">
        <v>128</v>
      </c>
      <c r="B57" s="34" t="s">
        <v>129</v>
      </c>
      <c r="C57" s="3">
        <v>348</v>
      </c>
      <c r="D57" s="17" t="s">
        <v>130</v>
      </c>
      <c r="E57" s="3">
        <v>105</v>
      </c>
      <c r="F57" s="3" t="s">
        <v>131</v>
      </c>
      <c r="G57" s="3"/>
      <c r="H57" s="26">
        <v>8800</v>
      </c>
      <c r="I57" s="53"/>
    </row>
    <row r="58" spans="1:9" x14ac:dyDescent="0.25">
      <c r="A58" s="3" t="s">
        <v>128</v>
      </c>
      <c r="B58" s="34" t="s">
        <v>132</v>
      </c>
      <c r="C58" s="3">
        <v>345</v>
      </c>
      <c r="D58" s="17" t="s">
        <v>133</v>
      </c>
      <c r="E58" s="3">
        <v>15</v>
      </c>
      <c r="F58" s="3" t="s">
        <v>134</v>
      </c>
      <c r="G58" s="3"/>
      <c r="H58" s="26">
        <v>5200</v>
      </c>
      <c r="I58" s="53"/>
    </row>
    <row r="59" spans="1:9" ht="27.6" x14ac:dyDescent="0.25">
      <c r="A59" s="3" t="s">
        <v>128</v>
      </c>
      <c r="B59" s="45" t="s">
        <v>135</v>
      </c>
      <c r="C59" s="6">
        <v>153</v>
      </c>
      <c r="D59" s="28" t="s">
        <v>236</v>
      </c>
      <c r="E59" s="9">
        <v>120</v>
      </c>
      <c r="F59" s="9" t="s">
        <v>136</v>
      </c>
      <c r="G59" s="27"/>
      <c r="H59" s="30">
        <v>90500</v>
      </c>
      <c r="I59" s="53"/>
    </row>
    <row r="60" spans="1:9" ht="27.6" x14ac:dyDescent="0.25">
      <c r="A60" s="3" t="s">
        <v>128</v>
      </c>
      <c r="B60" s="45" t="s">
        <v>137</v>
      </c>
      <c r="C60" s="6">
        <v>154</v>
      </c>
      <c r="D60" s="28" t="s">
        <v>237</v>
      </c>
      <c r="E60" s="27">
        <v>160</v>
      </c>
      <c r="F60" s="9" t="s">
        <v>138</v>
      </c>
      <c r="G60" s="29"/>
      <c r="H60" s="30">
        <v>10000</v>
      </c>
      <c r="I60" s="53"/>
    </row>
    <row r="61" spans="1:9" ht="27.6" x14ac:dyDescent="0.25">
      <c r="A61" s="3" t="s">
        <v>128</v>
      </c>
      <c r="B61" s="45" t="s">
        <v>139</v>
      </c>
      <c r="C61" s="6">
        <v>154</v>
      </c>
      <c r="D61" s="28" t="s">
        <v>238</v>
      </c>
      <c r="E61" s="27">
        <v>160</v>
      </c>
      <c r="F61" s="9" t="s">
        <v>138</v>
      </c>
      <c r="G61" s="29"/>
      <c r="H61" s="30">
        <v>10000</v>
      </c>
      <c r="I61" s="53"/>
    </row>
    <row r="62" spans="1:9" ht="27.6" x14ac:dyDescent="0.25">
      <c r="A62" s="3" t="s">
        <v>128</v>
      </c>
      <c r="B62" s="46" t="s">
        <v>140</v>
      </c>
      <c r="C62" s="27">
        <v>154</v>
      </c>
      <c r="D62" s="28" t="s">
        <v>235</v>
      </c>
      <c r="E62" s="9">
        <v>15</v>
      </c>
      <c r="F62" s="9" t="s">
        <v>141</v>
      </c>
      <c r="G62" s="9"/>
      <c r="H62" s="31">
        <v>400</v>
      </c>
      <c r="I62" s="53"/>
    </row>
    <row r="63" spans="1:9" ht="27.6" x14ac:dyDescent="0.25">
      <c r="A63" s="3" t="s">
        <v>128</v>
      </c>
      <c r="B63" s="46" t="s">
        <v>142</v>
      </c>
      <c r="C63" s="27">
        <v>154</v>
      </c>
      <c r="D63" s="28" t="s">
        <v>235</v>
      </c>
      <c r="E63" s="9">
        <v>15</v>
      </c>
      <c r="F63" s="9" t="s">
        <v>143</v>
      </c>
      <c r="G63" s="9"/>
      <c r="H63" s="31">
        <v>400</v>
      </c>
      <c r="I63" s="53"/>
    </row>
    <row r="64" spans="1:9" ht="29.25" customHeight="1" x14ac:dyDescent="0.25">
      <c r="A64" s="3" t="s">
        <v>128</v>
      </c>
      <c r="B64" s="46" t="s">
        <v>144</v>
      </c>
      <c r="C64" s="27">
        <v>154</v>
      </c>
      <c r="D64" s="28" t="s">
        <v>233</v>
      </c>
      <c r="E64" s="9">
        <v>20</v>
      </c>
      <c r="F64" s="9" t="s">
        <v>146</v>
      </c>
      <c r="G64" s="9"/>
      <c r="H64" s="31">
        <v>6000</v>
      </c>
      <c r="I64" s="53"/>
    </row>
    <row r="65" spans="1:9" ht="32.25" customHeight="1" x14ac:dyDescent="0.25">
      <c r="A65" s="3" t="s">
        <v>128</v>
      </c>
      <c r="B65" s="46" t="s">
        <v>147</v>
      </c>
      <c r="C65" s="27">
        <v>154</v>
      </c>
      <c r="D65" s="28" t="s">
        <v>145</v>
      </c>
      <c r="E65" s="9">
        <v>20</v>
      </c>
      <c r="F65" s="9" t="s">
        <v>148</v>
      </c>
      <c r="G65" s="9"/>
      <c r="H65" s="31">
        <v>5600</v>
      </c>
      <c r="I65" s="53"/>
    </row>
    <row r="66" spans="1:9" ht="32.25" customHeight="1" x14ac:dyDescent="0.25">
      <c r="A66" s="3" t="s">
        <v>128</v>
      </c>
      <c r="B66" s="46" t="s">
        <v>149</v>
      </c>
      <c r="C66" s="27">
        <v>154</v>
      </c>
      <c r="D66" s="28" t="s">
        <v>150</v>
      </c>
      <c r="E66" s="9">
        <v>15</v>
      </c>
      <c r="F66" s="28" t="s">
        <v>151</v>
      </c>
      <c r="G66" s="9"/>
      <c r="H66" s="31">
        <v>600</v>
      </c>
      <c r="I66" s="53"/>
    </row>
    <row r="67" spans="1:9" ht="29.25" customHeight="1" x14ac:dyDescent="0.25">
      <c r="A67" s="3" t="s">
        <v>128</v>
      </c>
      <c r="B67" s="46" t="s">
        <v>152</v>
      </c>
      <c r="C67" s="27">
        <v>154</v>
      </c>
      <c r="D67" s="28" t="s">
        <v>150</v>
      </c>
      <c r="E67" s="9">
        <v>15</v>
      </c>
      <c r="F67" s="28" t="s">
        <v>153</v>
      </c>
      <c r="G67" s="9"/>
      <c r="H67" s="31">
        <v>600</v>
      </c>
      <c r="I67" s="53"/>
    </row>
    <row r="68" spans="1:9" ht="30.75" customHeight="1" x14ac:dyDescent="0.25">
      <c r="A68" s="3" t="s">
        <v>128</v>
      </c>
      <c r="B68" s="46" t="s">
        <v>154</v>
      </c>
      <c r="C68" s="27">
        <v>154</v>
      </c>
      <c r="D68" s="28" t="s">
        <v>150</v>
      </c>
      <c r="E68" s="9">
        <v>20</v>
      </c>
      <c r="F68" s="28" t="s">
        <v>155</v>
      </c>
      <c r="G68" s="9"/>
      <c r="H68" s="31">
        <v>1000</v>
      </c>
      <c r="I68" s="53"/>
    </row>
    <row r="69" spans="1:9" ht="30" customHeight="1" x14ac:dyDescent="0.25">
      <c r="A69" s="3" t="s">
        <v>128</v>
      </c>
      <c r="B69" s="34" t="s">
        <v>156</v>
      </c>
      <c r="C69" s="9">
        <v>346</v>
      </c>
      <c r="D69" s="3">
        <v>95</v>
      </c>
      <c r="E69" s="3">
        <v>50</v>
      </c>
      <c r="F69" s="3" t="s">
        <v>157</v>
      </c>
      <c r="G69" s="3"/>
      <c r="H69" s="3">
        <v>1730</v>
      </c>
      <c r="I69" s="53"/>
    </row>
    <row r="70" spans="1:9" ht="32.25" customHeight="1" x14ac:dyDescent="0.25">
      <c r="A70" s="3" t="s">
        <v>128</v>
      </c>
      <c r="B70" s="34" t="s">
        <v>158</v>
      </c>
      <c r="C70" s="3">
        <v>150</v>
      </c>
      <c r="D70" s="17" t="s">
        <v>159</v>
      </c>
      <c r="E70" s="3">
        <v>70</v>
      </c>
      <c r="F70" s="3" t="s">
        <v>160</v>
      </c>
      <c r="G70" s="3"/>
      <c r="H70" s="26">
        <v>7000</v>
      </c>
      <c r="I70" s="53"/>
    </row>
    <row r="71" spans="1:9" ht="32.25" customHeight="1" x14ac:dyDescent="0.25">
      <c r="A71" s="3" t="s">
        <v>128</v>
      </c>
      <c r="B71" s="34" t="s">
        <v>158</v>
      </c>
      <c r="C71" s="3">
        <v>349</v>
      </c>
      <c r="D71" s="17" t="s">
        <v>161</v>
      </c>
      <c r="E71" s="3">
        <v>70</v>
      </c>
      <c r="F71" s="3" t="s">
        <v>162</v>
      </c>
      <c r="G71" s="3"/>
      <c r="H71" s="26">
        <v>7000</v>
      </c>
      <c r="I71" s="53"/>
    </row>
    <row r="72" spans="1:9" ht="33" customHeight="1" x14ac:dyDescent="0.25">
      <c r="A72" s="3" t="s">
        <v>128</v>
      </c>
      <c r="B72" s="34" t="s">
        <v>163</v>
      </c>
      <c r="C72" s="3">
        <v>150</v>
      </c>
      <c r="D72" s="17" t="s">
        <v>159</v>
      </c>
      <c r="E72" s="3">
        <v>5</v>
      </c>
      <c r="F72" s="3" t="s">
        <v>164</v>
      </c>
      <c r="G72" s="3"/>
      <c r="H72" s="26">
        <v>2000</v>
      </c>
      <c r="I72" s="53"/>
    </row>
    <row r="73" spans="1:9" ht="29.25" customHeight="1" x14ac:dyDescent="0.25">
      <c r="A73" s="3" t="s">
        <v>128</v>
      </c>
      <c r="B73" s="34" t="s">
        <v>165</v>
      </c>
      <c r="C73" s="3">
        <v>153</v>
      </c>
      <c r="D73" s="17" t="s">
        <v>159</v>
      </c>
      <c r="E73" s="3">
        <v>200</v>
      </c>
      <c r="F73" s="3" t="s">
        <v>166</v>
      </c>
      <c r="G73" s="3"/>
      <c r="H73" s="26">
        <v>7000</v>
      </c>
      <c r="I73" s="53"/>
    </row>
    <row r="74" spans="1:9" x14ac:dyDescent="0.25">
      <c r="A74" s="3" t="s">
        <v>128</v>
      </c>
      <c r="B74" s="34" t="s">
        <v>165</v>
      </c>
      <c r="C74" s="3">
        <v>349</v>
      </c>
      <c r="D74" s="17" t="s">
        <v>161</v>
      </c>
      <c r="E74" s="3">
        <v>250</v>
      </c>
      <c r="F74" s="3" t="s">
        <v>167</v>
      </c>
      <c r="G74" s="3"/>
      <c r="H74" s="26">
        <v>7000</v>
      </c>
      <c r="I74" s="53"/>
    </row>
    <row r="75" spans="1:9" x14ac:dyDescent="0.25">
      <c r="A75" s="3" t="s">
        <v>128</v>
      </c>
      <c r="B75" s="34" t="s">
        <v>132</v>
      </c>
      <c r="C75" s="3">
        <v>345</v>
      </c>
      <c r="D75" s="17" t="s">
        <v>159</v>
      </c>
      <c r="E75" s="3">
        <v>20</v>
      </c>
      <c r="F75" s="3" t="s">
        <v>168</v>
      </c>
      <c r="G75" s="3"/>
      <c r="H75" s="26">
        <v>38000</v>
      </c>
      <c r="I75" s="53"/>
    </row>
    <row r="76" spans="1:9" ht="31.8" customHeight="1" x14ac:dyDescent="0.25">
      <c r="A76" s="3" t="s">
        <v>128</v>
      </c>
      <c r="B76" s="34" t="s">
        <v>169</v>
      </c>
      <c r="C76" s="3">
        <v>348</v>
      </c>
      <c r="D76" s="17" t="s">
        <v>159</v>
      </c>
      <c r="E76" s="3">
        <v>300</v>
      </c>
      <c r="F76" s="3" t="s">
        <v>170</v>
      </c>
      <c r="G76" s="3"/>
      <c r="H76" s="26">
        <v>12000</v>
      </c>
      <c r="I76" s="53"/>
    </row>
    <row r="77" spans="1:9" x14ac:dyDescent="0.25">
      <c r="A77" s="3" t="s">
        <v>128</v>
      </c>
      <c r="B77" s="34" t="s">
        <v>171</v>
      </c>
      <c r="C77" s="3">
        <v>150</v>
      </c>
      <c r="D77" s="17" t="s">
        <v>133</v>
      </c>
      <c r="E77" s="3">
        <v>70</v>
      </c>
      <c r="F77" s="3" t="s">
        <v>172</v>
      </c>
      <c r="G77" s="3"/>
      <c r="H77" s="26">
        <v>26000</v>
      </c>
      <c r="I77" s="53"/>
    </row>
    <row r="78" spans="1:9" x14ac:dyDescent="0.25">
      <c r="A78" s="3" t="s">
        <v>128</v>
      </c>
      <c r="B78" s="34" t="s">
        <v>173</v>
      </c>
      <c r="C78" s="3">
        <v>349</v>
      </c>
      <c r="D78" s="17" t="s">
        <v>161</v>
      </c>
      <c r="E78" s="3">
        <v>25</v>
      </c>
      <c r="F78" s="3" t="s">
        <v>174</v>
      </c>
      <c r="G78" s="3"/>
      <c r="H78" s="26">
        <v>35000</v>
      </c>
      <c r="I78" s="53"/>
    </row>
    <row r="79" spans="1:9" x14ac:dyDescent="0.25">
      <c r="A79" s="3" t="s">
        <v>128</v>
      </c>
      <c r="B79" s="34" t="s">
        <v>175</v>
      </c>
      <c r="C79" s="3">
        <v>150</v>
      </c>
      <c r="D79" s="17" t="s">
        <v>176</v>
      </c>
      <c r="E79" s="3">
        <v>40</v>
      </c>
      <c r="F79" s="3" t="s">
        <v>177</v>
      </c>
      <c r="G79" s="3"/>
      <c r="H79" s="3">
        <v>5000</v>
      </c>
      <c r="I79" s="53"/>
    </row>
    <row r="80" spans="1:9" ht="27.6" x14ac:dyDescent="0.25">
      <c r="A80" s="3" t="s">
        <v>128</v>
      </c>
      <c r="B80" s="45" t="s">
        <v>178</v>
      </c>
      <c r="C80" s="29">
        <v>153</v>
      </c>
      <c r="D80" s="28" t="s">
        <v>232</v>
      </c>
      <c r="E80" s="27">
        <v>60</v>
      </c>
      <c r="F80" s="28" t="s">
        <v>179</v>
      </c>
      <c r="G80" s="29"/>
      <c r="H80" s="30">
        <v>5263</v>
      </c>
      <c r="I80" s="53"/>
    </row>
    <row r="81" spans="1:9" ht="41.4" x14ac:dyDescent="0.25">
      <c r="A81" s="3" t="s">
        <v>128</v>
      </c>
      <c r="B81" s="46" t="s">
        <v>180</v>
      </c>
      <c r="C81" s="29">
        <v>153</v>
      </c>
      <c r="D81" s="28" t="s">
        <v>145</v>
      </c>
      <c r="E81" s="9">
        <v>30</v>
      </c>
      <c r="F81" s="9" t="s">
        <v>181</v>
      </c>
      <c r="G81" s="28"/>
      <c r="H81" s="31">
        <v>8772</v>
      </c>
      <c r="I81" s="53"/>
    </row>
    <row r="82" spans="1:9" ht="27.6" x14ac:dyDescent="0.25">
      <c r="A82" s="3" t="s">
        <v>128</v>
      </c>
      <c r="B82" s="46" t="s">
        <v>182</v>
      </c>
      <c r="C82" s="29">
        <v>153</v>
      </c>
      <c r="D82" s="28" t="s">
        <v>233</v>
      </c>
      <c r="E82" s="9">
        <v>20</v>
      </c>
      <c r="F82" s="9" t="s">
        <v>183</v>
      </c>
      <c r="G82" s="28"/>
      <c r="H82" s="31">
        <v>6879</v>
      </c>
      <c r="I82" s="53"/>
    </row>
    <row r="83" spans="1:9" ht="27.6" x14ac:dyDescent="0.25">
      <c r="A83" s="3" t="s">
        <v>128</v>
      </c>
      <c r="B83" s="46" t="s">
        <v>184</v>
      </c>
      <c r="C83" s="29">
        <v>153</v>
      </c>
      <c r="D83" s="28" t="s">
        <v>234</v>
      </c>
      <c r="E83" s="9">
        <v>20</v>
      </c>
      <c r="F83" s="9">
        <v>1200</v>
      </c>
      <c r="G83" s="9"/>
      <c r="H83" s="31">
        <v>6000</v>
      </c>
      <c r="I83" s="53"/>
    </row>
    <row r="84" spans="1:9" ht="16.8" customHeight="1" x14ac:dyDescent="0.25">
      <c r="A84" s="3" t="s">
        <v>128</v>
      </c>
      <c r="B84" s="34" t="s">
        <v>185</v>
      </c>
      <c r="C84" s="3">
        <v>345</v>
      </c>
      <c r="D84" s="17" t="s">
        <v>159</v>
      </c>
      <c r="E84" s="3">
        <v>50</v>
      </c>
      <c r="F84" s="3" t="s">
        <v>186</v>
      </c>
      <c r="G84" s="3"/>
      <c r="H84" s="26">
        <v>2500</v>
      </c>
      <c r="I84" s="53"/>
    </row>
    <row r="85" spans="1:9" ht="17.399999999999999" customHeight="1" x14ac:dyDescent="0.25">
      <c r="A85" s="3" t="s">
        <v>128</v>
      </c>
      <c r="B85" s="34" t="s">
        <v>187</v>
      </c>
      <c r="C85" s="3">
        <v>345</v>
      </c>
      <c r="D85" s="17" t="s">
        <v>159</v>
      </c>
      <c r="E85" s="3">
        <v>85</v>
      </c>
      <c r="F85" s="3" t="s">
        <v>188</v>
      </c>
      <c r="G85" s="3"/>
      <c r="H85" s="26">
        <v>8000</v>
      </c>
      <c r="I85" s="53"/>
    </row>
    <row r="86" spans="1:9" ht="12" customHeight="1" x14ac:dyDescent="0.25">
      <c r="A86" s="3" t="s">
        <v>22</v>
      </c>
      <c r="B86" s="38" t="s">
        <v>29</v>
      </c>
      <c r="C86" s="3"/>
      <c r="D86" s="17"/>
      <c r="E86" s="6">
        <v>30</v>
      </c>
      <c r="F86" s="3"/>
      <c r="G86" s="3" t="s">
        <v>189</v>
      </c>
      <c r="H86" s="26">
        <v>659</v>
      </c>
      <c r="I86" s="53"/>
    </row>
    <row r="87" spans="1:9" ht="30.75" customHeight="1" x14ac:dyDescent="0.25">
      <c r="A87" s="3" t="s">
        <v>128</v>
      </c>
      <c r="B87" s="34" t="s">
        <v>190</v>
      </c>
      <c r="C87" s="3">
        <v>150</v>
      </c>
      <c r="D87" s="17" t="s">
        <v>191</v>
      </c>
      <c r="E87" s="3">
        <v>50</v>
      </c>
      <c r="F87" s="3" t="s">
        <v>192</v>
      </c>
      <c r="G87" s="2" t="s">
        <v>193</v>
      </c>
      <c r="H87" s="26">
        <v>145</v>
      </c>
      <c r="I87" s="53"/>
    </row>
    <row r="88" spans="1:9" ht="30.75" customHeight="1" x14ac:dyDescent="0.25">
      <c r="A88" s="3" t="s">
        <v>128</v>
      </c>
      <c r="B88" s="34" t="s">
        <v>194</v>
      </c>
      <c r="C88" s="3">
        <v>349</v>
      </c>
      <c r="D88" s="17" t="s">
        <v>195</v>
      </c>
      <c r="E88" s="3">
        <v>45</v>
      </c>
      <c r="F88" s="3" t="s">
        <v>196</v>
      </c>
      <c r="G88" s="2" t="s">
        <v>193</v>
      </c>
      <c r="H88" s="26">
        <v>1592</v>
      </c>
      <c r="I88" s="53"/>
    </row>
    <row r="89" spans="1:9" ht="33.75" customHeight="1" x14ac:dyDescent="0.25">
      <c r="A89" s="3" t="s">
        <v>128</v>
      </c>
      <c r="B89" s="34" t="s">
        <v>197</v>
      </c>
      <c r="C89" s="3">
        <v>349</v>
      </c>
      <c r="D89" s="17" t="s">
        <v>195</v>
      </c>
      <c r="E89" s="3">
        <v>35</v>
      </c>
      <c r="F89" s="3" t="s">
        <v>198</v>
      </c>
      <c r="G89" s="2" t="s">
        <v>193</v>
      </c>
      <c r="H89" s="26">
        <v>201</v>
      </c>
      <c r="I89" s="53"/>
    </row>
    <row r="90" spans="1:9" ht="32.4" customHeight="1" x14ac:dyDescent="0.25">
      <c r="A90" s="3" t="s">
        <v>128</v>
      </c>
      <c r="B90" s="34" t="s">
        <v>199</v>
      </c>
      <c r="C90" s="3">
        <v>345</v>
      </c>
      <c r="D90" s="17" t="s">
        <v>133</v>
      </c>
      <c r="E90" s="3">
        <v>40</v>
      </c>
      <c r="F90" s="3" t="s">
        <v>200</v>
      </c>
      <c r="G90" s="2" t="s">
        <v>193</v>
      </c>
      <c r="H90" s="26">
        <v>168</v>
      </c>
      <c r="I90" s="53"/>
    </row>
    <row r="91" spans="1:9" ht="27.6" x14ac:dyDescent="0.25">
      <c r="A91" s="3" t="s">
        <v>128</v>
      </c>
      <c r="B91" s="34" t="s">
        <v>199</v>
      </c>
      <c r="C91" s="17" t="s">
        <v>201</v>
      </c>
      <c r="D91" s="17" t="s">
        <v>202</v>
      </c>
      <c r="E91" s="32">
        <v>70</v>
      </c>
      <c r="F91" s="3" t="s">
        <v>203</v>
      </c>
      <c r="G91" s="2" t="s">
        <v>193</v>
      </c>
      <c r="H91" s="26">
        <v>173</v>
      </c>
      <c r="I91" s="53"/>
    </row>
    <row r="92" spans="1:9" ht="27.6" x14ac:dyDescent="0.25">
      <c r="A92" s="3" t="s">
        <v>128</v>
      </c>
      <c r="B92" s="34" t="s">
        <v>194</v>
      </c>
      <c r="C92" s="17" t="s">
        <v>201</v>
      </c>
      <c r="D92" s="17" t="s">
        <v>133</v>
      </c>
      <c r="E92" s="32">
        <v>50</v>
      </c>
      <c r="F92" s="3" t="s">
        <v>204</v>
      </c>
      <c r="G92" s="2" t="s">
        <v>193</v>
      </c>
      <c r="H92" s="26">
        <v>1480</v>
      </c>
      <c r="I92" s="53"/>
    </row>
    <row r="93" spans="1:9" ht="27.6" x14ac:dyDescent="0.25">
      <c r="A93" s="3" t="s">
        <v>128</v>
      </c>
      <c r="B93" s="46" t="s">
        <v>205</v>
      </c>
      <c r="C93" s="3">
        <v>153</v>
      </c>
      <c r="D93" s="28" t="s">
        <v>235</v>
      </c>
      <c r="E93" s="9">
        <v>50</v>
      </c>
      <c r="F93" s="9" t="s">
        <v>206</v>
      </c>
      <c r="G93" s="2" t="s">
        <v>193</v>
      </c>
      <c r="H93" s="26">
        <v>1488</v>
      </c>
      <c r="I93" s="53"/>
    </row>
    <row r="94" spans="1:9" ht="27.6" x14ac:dyDescent="0.25">
      <c r="A94" s="3" t="s">
        <v>128</v>
      </c>
      <c r="B94" s="46" t="s">
        <v>207</v>
      </c>
      <c r="C94" s="3">
        <v>153</v>
      </c>
      <c r="D94" s="28" t="s">
        <v>235</v>
      </c>
      <c r="E94" s="9">
        <v>60</v>
      </c>
      <c r="F94" s="9" t="s">
        <v>208</v>
      </c>
      <c r="G94" s="2" t="s">
        <v>193</v>
      </c>
      <c r="H94" s="26">
        <v>9086</v>
      </c>
      <c r="I94" s="53"/>
    </row>
    <row r="95" spans="1:9" ht="27.6" x14ac:dyDescent="0.25">
      <c r="A95" s="3" t="s">
        <v>128</v>
      </c>
      <c r="B95" s="46" t="s">
        <v>209</v>
      </c>
      <c r="C95" s="3">
        <v>154</v>
      </c>
      <c r="D95" s="28" t="s">
        <v>235</v>
      </c>
      <c r="E95" s="9">
        <v>60</v>
      </c>
      <c r="F95" s="9" t="s">
        <v>210</v>
      </c>
      <c r="G95" s="2" t="s">
        <v>193</v>
      </c>
      <c r="H95" s="26">
        <v>852</v>
      </c>
      <c r="I95" s="53"/>
    </row>
    <row r="96" spans="1:9" ht="27.6" x14ac:dyDescent="0.25">
      <c r="A96" s="3" t="s">
        <v>128</v>
      </c>
      <c r="B96" s="34" t="s">
        <v>211</v>
      </c>
      <c r="C96" s="3">
        <v>346</v>
      </c>
      <c r="D96" s="3">
        <v>418</v>
      </c>
      <c r="E96" s="3">
        <v>80</v>
      </c>
      <c r="F96" s="2" t="s">
        <v>212</v>
      </c>
      <c r="G96" s="2" t="s">
        <v>193</v>
      </c>
      <c r="H96" s="26">
        <v>168</v>
      </c>
      <c r="I96" s="53"/>
    </row>
    <row r="97" spans="1:9" ht="27.6" x14ac:dyDescent="0.25">
      <c r="A97" s="3" t="s">
        <v>128</v>
      </c>
      <c r="B97" s="34" t="s">
        <v>213</v>
      </c>
      <c r="C97" s="3">
        <v>346</v>
      </c>
      <c r="D97" s="3">
        <v>418</v>
      </c>
      <c r="E97" s="3">
        <v>80</v>
      </c>
      <c r="F97" s="2" t="s">
        <v>214</v>
      </c>
      <c r="G97" s="2" t="s">
        <v>193</v>
      </c>
      <c r="H97" s="26">
        <v>241</v>
      </c>
      <c r="I97" s="53"/>
    </row>
    <row r="98" spans="1:9" ht="27.6" x14ac:dyDescent="0.25">
      <c r="A98" s="3" t="s">
        <v>128</v>
      </c>
      <c r="B98" s="34" t="s">
        <v>199</v>
      </c>
      <c r="C98" s="3">
        <v>8</v>
      </c>
      <c r="D98" s="3">
        <v>95</v>
      </c>
      <c r="E98" s="3">
        <v>80</v>
      </c>
      <c r="F98" s="2" t="s">
        <v>215</v>
      </c>
      <c r="G98" s="2" t="s">
        <v>193</v>
      </c>
      <c r="H98" s="26">
        <v>266</v>
      </c>
      <c r="I98" s="53"/>
    </row>
    <row r="99" spans="1:9" x14ac:dyDescent="0.25">
      <c r="A99" s="3" t="s">
        <v>216</v>
      </c>
      <c r="B99" s="34" t="s">
        <v>217</v>
      </c>
      <c r="C99" s="3">
        <v>47</v>
      </c>
      <c r="D99" s="2">
        <v>24</v>
      </c>
      <c r="E99" s="55">
        <v>3000</v>
      </c>
      <c r="F99" s="2" t="s">
        <v>218</v>
      </c>
      <c r="G99" s="2"/>
      <c r="H99" s="2"/>
      <c r="I99" s="53"/>
    </row>
    <row r="100" spans="1:9" x14ac:dyDescent="0.25">
      <c r="A100" s="3" t="s">
        <v>216</v>
      </c>
      <c r="B100" s="34" t="s">
        <v>219</v>
      </c>
      <c r="C100" s="6">
        <v>47</v>
      </c>
      <c r="D100" s="2">
        <v>24</v>
      </c>
      <c r="E100" s="55">
        <v>1000</v>
      </c>
      <c r="F100" s="2" t="s">
        <v>220</v>
      </c>
      <c r="G100" s="2"/>
      <c r="H100" s="2"/>
      <c r="I100" s="53"/>
    </row>
    <row r="101" spans="1:9" ht="16.2" customHeight="1" x14ac:dyDescent="0.25">
      <c r="A101" s="3" t="s">
        <v>128</v>
      </c>
      <c r="B101" s="36" t="s">
        <v>221</v>
      </c>
      <c r="C101" s="6" t="s">
        <v>222</v>
      </c>
      <c r="D101" s="13">
        <v>8</v>
      </c>
      <c r="E101" s="6">
        <v>418</v>
      </c>
      <c r="F101" s="6" t="s">
        <v>223</v>
      </c>
      <c r="G101" s="3"/>
      <c r="H101" s="3"/>
      <c r="I101" s="53"/>
    </row>
    <row r="102" spans="1:9" ht="17.399999999999999" x14ac:dyDescent="0.3">
      <c r="E102" s="33">
        <f>SUM(E3:E101)</f>
        <v>10765</v>
      </c>
      <c r="H102" s="54">
        <f>SUM(H1:H101)</f>
        <v>883569.11</v>
      </c>
    </row>
  </sheetData>
  <mergeCells count="8">
    <mergeCell ref="B1:G1"/>
    <mergeCell ref="H17:H18"/>
    <mergeCell ref="B17:B18"/>
    <mergeCell ref="C17:C18"/>
    <mergeCell ref="D17:D18"/>
    <mergeCell ref="E17:E18"/>
    <mergeCell ref="F17:F18"/>
    <mergeCell ref="G17:G1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2015-05-22T10:17:10Z</dcterms:created>
  <dcterms:modified xsi:type="dcterms:W3CDTF">2015-05-30T08:52:16Z</dcterms:modified>
</cp:coreProperties>
</file>