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755" tabRatio="875" activeTab="0"/>
  </bookViews>
  <sheets>
    <sheet name="Būvdarbu apjoms Nr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KZ_Angebot">#REF!</definedName>
    <definedName name="AKZ_Auftrag">#REF!</definedName>
    <definedName name="Ang._Datum">#REF!</definedName>
    <definedName name="Auftr._Datum">#REF!</definedName>
    <definedName name="Bearbeiter">#REF!</definedName>
    <definedName name="brm2">'[2]Taul4'!$E$3</definedName>
    <definedName name="bruttonelio">'[2]Taul4'!$E$3</definedName>
    <definedName name="Cent_Stacija">#REF!</definedName>
    <definedName name="code" localSheetId="0">#REF!</definedName>
    <definedName name="code">#REF!</definedName>
    <definedName name="da" localSheetId="0">'[4]Tāme Nr.11'!#REF!</definedName>
    <definedName name="da">'[4]Tāme Nr.11'!#REF!</definedName>
    <definedName name="eur">#REF!</definedName>
    <definedName name="Faktorgruppe1">#REF!</definedName>
    <definedName name="Faktorgruppe2">#REF!</definedName>
    <definedName name="Faktorgruppe3">#REF!</definedName>
    <definedName name="Faktorgruppe4">#REF!</definedName>
    <definedName name="Faktorgruppe5">#REF!</definedName>
    <definedName name="Faktorgruppe6">#REF!</definedName>
    <definedName name="Faktorgruppe7">#REF!</definedName>
    <definedName name="Faktorgruppe8">#REF!</definedName>
    <definedName name="Faktorgruppe9">#REF!</definedName>
    <definedName name="Faktorwerte">#REF!</definedName>
    <definedName name="Faktorwerte_der_Faktorgruppen">#REF!</definedName>
    <definedName name="Gruppenname1">#REF!</definedName>
    <definedName name="Gruppenname2">#REF!</definedName>
    <definedName name="Gruppenname3">#REF!</definedName>
    <definedName name="Gruppenname4">#REF!</definedName>
    <definedName name="Gruppenname5">#REF!</definedName>
    <definedName name="Gruppenname6">#REF!</definedName>
    <definedName name="Gruppenname7">#REF!</definedName>
    <definedName name="Gruppenname8">#REF!</definedName>
    <definedName name="Gruppenname9">#REF!</definedName>
    <definedName name="kate">#REF!</definedName>
    <definedName name="koef_d_tel" localSheetId="0">'[5]VS'!#REF!</definedName>
    <definedName name="koef_d_tel">'[5]VS'!#REF!</definedName>
    <definedName name="koef_d_tv" localSheetId="0">#REF!</definedName>
    <definedName name="koef_d_tv">#REF!</definedName>
    <definedName name="koef_Darbs" localSheetId="0">#REF!</definedName>
    <definedName name="koef_Darbs">#REF!</definedName>
    <definedName name="koef_m_tel" localSheetId="0">'[5]VS'!#REF!</definedName>
    <definedName name="koef_m_tel">'[5]VS'!#REF!</definedName>
    <definedName name="koef_m_tv" localSheetId="0">#REF!</definedName>
    <definedName name="koef_m_tv">#REF!</definedName>
    <definedName name="Koeficients" localSheetId="0">#REF!</definedName>
    <definedName name="Koeficients">#REF!</definedName>
    <definedName name="lapa">#REF!</definedName>
    <definedName name="meh" localSheetId="0">'[4]Tāme Nr.11'!#REF!</definedName>
    <definedName name="meh">'[4]Tāme Nr.11'!#REF!</definedName>
    <definedName name="_xlnm.Print_Area" localSheetId="0">'Būvdarbu apjoms Nr.1'!$A$1:$K$224</definedName>
    <definedName name="_xlnm.Print_Area">#N/A</definedName>
    <definedName name="PRINT_AREA_MI">#N/A</definedName>
    <definedName name="_xlnm.Print_Titles" localSheetId="0">'Būvdarbu apjoms Nr.1'!$9:$10</definedName>
    <definedName name="Projektname">#REF!</definedName>
    <definedName name="risk">#REF!</definedName>
    <definedName name="sum">#REF!</definedName>
    <definedName name="Tabula">#REF!</definedName>
    <definedName name="Titul">#REF!</definedName>
    <definedName name="Währungsfaktor">#REF!</definedName>
  </definedNames>
  <calcPr fullCalcOnLoad="1"/>
</workbook>
</file>

<file path=xl/sharedStrings.xml><?xml version="1.0" encoding="utf-8"?>
<sst xmlns="http://schemas.openxmlformats.org/spreadsheetml/2006/main" count="519" uniqueCount="229">
  <si>
    <t>Kods</t>
  </si>
  <si>
    <t>(darba veids vai konstruktīvā elementa nosaukums)</t>
  </si>
  <si>
    <t>N.p.k.</t>
  </si>
  <si>
    <t>m2</t>
  </si>
  <si>
    <t>Darba, izdevumu un materiālu nosaukums</t>
  </si>
  <si>
    <t>Mērvienība</t>
  </si>
  <si>
    <t>Daudzums</t>
  </si>
  <si>
    <t>(paraksts un tā atšifrējums, datums)</t>
  </si>
  <si>
    <t>gab</t>
  </si>
  <si>
    <t>kompl</t>
  </si>
  <si>
    <t>m</t>
  </si>
  <si>
    <t>l</t>
  </si>
  <si>
    <t>Sastādīja:</t>
  </si>
  <si>
    <t>Pārbaudīja:</t>
  </si>
  <si>
    <t>Esošo čuguna radiatoru demontāža</t>
  </si>
  <si>
    <t>Esoša cauruļvadu demontāža</t>
  </si>
  <si>
    <t>Esošas apkures sistēmas demontāža</t>
  </si>
  <si>
    <t>Cauruļvads</t>
  </si>
  <si>
    <t>Likums-90</t>
  </si>
  <si>
    <t>Pievienojums pie esošiem cauruļvadiem</t>
  </si>
  <si>
    <t xml:space="preserve">Caurules stiprinājumi un palīgmateriāli </t>
  </si>
  <si>
    <t>Lodēšanas, metināšanas, elektroinstalācijas, hermetizācijas un sistēmas marķēšanas materiāli</t>
  </si>
  <si>
    <t>Radiatoru apkure</t>
  </si>
  <si>
    <t xml:space="preserve">Radiatora vārsts ar iepriekšēju ieregulēšanu </t>
  </si>
  <si>
    <t>Radiatora termostatiska galviņa RA 2990</t>
  </si>
  <si>
    <t>Radiatora vārsts</t>
  </si>
  <si>
    <t>Apkure</t>
  </si>
  <si>
    <r>
      <rPr>
        <b/>
        <sz val="9.5"/>
        <rFont val="Tahoma"/>
        <family val="2"/>
      </rPr>
      <t>Būvuzņēmējs:</t>
    </r>
    <r>
      <rPr>
        <sz val="9.5"/>
        <rFont val="Tahoma"/>
        <family val="2"/>
      </rPr>
      <t xml:space="preserve"> SIA "Lūsis V", Reģ.Nr.: 40103502004</t>
    </r>
  </si>
  <si>
    <r>
      <rPr>
        <b/>
        <sz val="9.5"/>
        <rFont val="Tahoma"/>
        <family val="2"/>
      </rPr>
      <t>Objekta adrese:</t>
    </r>
    <r>
      <rPr>
        <sz val="9.5"/>
        <rFont val="Tahoma"/>
        <family val="2"/>
      </rPr>
      <t xml:space="preserve"> Pilsoņu iela 13 Rīga, LV-1002</t>
    </r>
  </si>
  <si>
    <t>17.03.2014.</t>
  </si>
  <si>
    <t>/Kristaps Urtāns/</t>
  </si>
  <si>
    <t>Attiecināmie būvdarbi</t>
  </si>
  <si>
    <t>Ventilācija</t>
  </si>
  <si>
    <t>Elastīgas savienojums</t>
  </si>
  <si>
    <t>Gaisa vads</t>
  </si>
  <si>
    <t>Gaisa vadu hermetizācijas, sistēmas marķēšanas un papildus montāžas materiāli</t>
  </si>
  <si>
    <t>Ventilācijas materiāli un piederumi</t>
  </si>
  <si>
    <t>Vispārceltnieciskie darbi</t>
  </si>
  <si>
    <t>Kondicionēšana</t>
  </si>
  <si>
    <t>K1</t>
  </si>
  <si>
    <t>Kondensāta sūknis</t>
  </si>
  <si>
    <r>
      <rPr>
        <b/>
        <sz val="9.5"/>
        <rFont val="Tahoma"/>
        <family val="2"/>
      </rPr>
      <t>Objekta nosaukums:</t>
    </r>
    <r>
      <rPr>
        <sz val="9.5"/>
        <rFont val="Tahoma"/>
        <family val="2"/>
      </rPr>
      <t xml:space="preserve"> 3.stāva telpas nr.002 renovācija (lit.015)</t>
    </r>
  </si>
  <si>
    <t xml:space="preserve"> Apkures konvektors ar stiprinājuma balstiem, ieksrūvējamo atgaisotāju un tukšošanas korķi, sānu pieslēgums</t>
  </si>
  <si>
    <t>N1</t>
  </si>
  <si>
    <t>Ass ventilators Ln=80m3/h, ∆P=35Pa, Nel=16W, ~1f</t>
  </si>
  <si>
    <t>Gaisa izmešanas reste</t>
  </si>
  <si>
    <t>Pretvārsts</t>
  </si>
  <si>
    <t xml:space="preserve">Akmens vates paklājs ar folijas segkārtu b=30mm </t>
  </si>
  <si>
    <t xml:space="preserve">Ārējais bloks ar dzēsēšanas apsaistes elementiem un stiprinājumiem (vārsti un c.t.) Qdzes=4,3kW, Nel=1,17kW ~1f, freons R410A ar vadības bloku </t>
  </si>
  <si>
    <t>Sienas split Qdzes=4,3kW Nel=0,020kW ~1f ar vadības pulti</t>
  </si>
  <si>
    <t>Armacell "ARMAFLEX AC" izolācija ar biezumu b=13mm</t>
  </si>
  <si>
    <t>Freona sistēma</t>
  </si>
  <si>
    <t>kompl.</t>
  </si>
  <si>
    <t>gab.</t>
  </si>
  <si>
    <t>Demontāžas darbi</t>
  </si>
  <si>
    <t>Montāžas izstrādājumi</t>
  </si>
  <si>
    <t>El.sadalnes</t>
  </si>
  <si>
    <t>Metālkonstrukcijas un caurules</t>
  </si>
  <si>
    <t>Gaismekļi</t>
  </si>
  <si>
    <t>Kabelis NYM-J-5x4 mm2</t>
  </si>
  <si>
    <t>Kabelis NYM-J-3x2.5 mm2</t>
  </si>
  <si>
    <t>Kabelis NYM-J-3x1.5 mm2</t>
  </si>
  <si>
    <t>Rievas kalšana</t>
  </si>
  <si>
    <t>Kabeļi</t>
  </si>
  <si>
    <t>Elektroinstalācijas darbi</t>
  </si>
  <si>
    <t>El.sadalnes skapis SS</t>
  </si>
  <si>
    <t>PVC penāls 60x40mm</t>
  </si>
  <si>
    <t>PVC penāls 60x110mm</t>
  </si>
  <si>
    <t>C51-S 249 SLS - 2x49W T5 49W DALI</t>
  </si>
  <si>
    <t>Kabelis NYM-J-5x1.5 mm2</t>
  </si>
  <si>
    <t>Slēdzis-dimmers 10A, 230V, IP20, z/a</t>
  </si>
  <si>
    <t>Rozete 16A, 230V, IP20, kanālā</t>
  </si>
  <si>
    <t>El.iekārtu pieslēgums</t>
  </si>
  <si>
    <t xml:space="preserve">Nozarkārba </t>
  </si>
  <si>
    <t>Uzstādīšanas kārba PVC kanālā</t>
  </si>
  <si>
    <t>Instalācijas materiāli</t>
  </si>
  <si>
    <t>"Schneider Electric"</t>
  </si>
  <si>
    <t>"GLAMOX"</t>
  </si>
  <si>
    <t>"Helukabel"</t>
  </si>
  <si>
    <t>DN15</t>
  </si>
  <si>
    <t>DN20</t>
  </si>
  <si>
    <t>Vara</t>
  </si>
  <si>
    <t>RA-N</t>
  </si>
  <si>
    <t>RA</t>
  </si>
  <si>
    <t>RLV</t>
  </si>
  <si>
    <t>RA-N 15</t>
  </si>
  <si>
    <t>RA 2990</t>
  </si>
  <si>
    <t>RLV-15</t>
  </si>
  <si>
    <t>precizēt uz vietas</t>
  </si>
  <si>
    <t>Armacell</t>
  </si>
  <si>
    <t>Danfoss</t>
  </si>
  <si>
    <t xml:space="preserve">Izmērs </t>
  </si>
  <si>
    <t>Tips</t>
  </si>
  <si>
    <t>Apzīmējums</t>
  </si>
  <si>
    <t>Izolācijas tips</t>
  </si>
  <si>
    <t>Piezīmes</t>
  </si>
  <si>
    <t>Æ15x1</t>
  </si>
  <si>
    <t>Izolācijas daudzums</t>
  </si>
  <si>
    <t>Apaļš</t>
  </si>
  <si>
    <t>SR-100</t>
  </si>
  <si>
    <t>Lindab</t>
  </si>
  <si>
    <t>Paroc</t>
  </si>
  <si>
    <t>DEC</t>
  </si>
  <si>
    <t xml:space="preserve">290x795x610(h) </t>
  </si>
  <si>
    <t>AWSI</t>
  </si>
  <si>
    <t>AC</t>
  </si>
  <si>
    <t xml:space="preserve"> Armaflex AC </t>
  </si>
  <si>
    <t>Pacific</t>
  </si>
  <si>
    <t>Æ1/4"</t>
  </si>
  <si>
    <t>NA23</t>
  </si>
  <si>
    <t>NA 23-14-260</t>
  </si>
  <si>
    <t>7 sekcijas</t>
  </si>
  <si>
    <t>Purmo Narbonne</t>
  </si>
  <si>
    <t>SILENT</t>
  </si>
  <si>
    <t>SILENT-200 CZ Design-3C</t>
  </si>
  <si>
    <t>116/100</t>
  </si>
  <si>
    <t>GRA</t>
  </si>
  <si>
    <t>GRA 70</t>
  </si>
  <si>
    <t xml:space="preserve">PER </t>
  </si>
  <si>
    <t>PER-100W</t>
  </si>
  <si>
    <t>S&amp;P m=0,88kg</t>
  </si>
  <si>
    <t>Termal 30</t>
  </si>
  <si>
    <t>S&amp;P</t>
  </si>
  <si>
    <t>AWAU</t>
  </si>
  <si>
    <t>AWAU-YBD018-H11</t>
  </si>
  <si>
    <t>221x1060x295(h)</t>
  </si>
  <si>
    <t>AWSI-PNXA018-N11</t>
  </si>
  <si>
    <t>AC-13x006</t>
  </si>
  <si>
    <t>AC-13x012</t>
  </si>
  <si>
    <t>Airwell, m=38kg</t>
  </si>
  <si>
    <t>Airwell, m=15kg</t>
  </si>
  <si>
    <t>Æ1/2"</t>
  </si>
  <si>
    <t>/Aivars Mauriņš/</t>
  </si>
  <si>
    <t>Sert.nr.20-2763</t>
  </si>
  <si>
    <t>Logu demontāža</t>
  </si>
  <si>
    <t>Durvju demontāža</t>
  </si>
  <si>
    <t>m3</t>
  </si>
  <si>
    <t>Griestu attīrīšana, sienu pretsēnīšu apstrāde</t>
  </si>
  <si>
    <t xml:space="preserve">FUNGI antibakteriāls, fungicīdu sastāvs </t>
  </si>
  <si>
    <t>Mūra sienu attīrīšana, sienu pretsēnīšu apstrāde</t>
  </si>
  <si>
    <t>Būvgružu izvākšana, izvešana, utilizācija</t>
  </si>
  <si>
    <t>Grīda</t>
  </si>
  <si>
    <t>ruļļi</t>
  </si>
  <si>
    <t>kg</t>
  </si>
  <si>
    <t>PVC Linoleja grīdas seguma ieklāšana</t>
  </si>
  <si>
    <t>Linolejs Polyflor Homogēnais PVC 2m plat., 2.00mm aizsargslānis 43.kl</t>
  </si>
  <si>
    <t>Akrila dispersijas ūdens bāzes līme Kiilto Extra 10l</t>
  </si>
  <si>
    <t>Estrich betona klona grīdas izbūve 50mm</t>
  </si>
  <si>
    <t>Estrich betona klona grīda 50mm</t>
  </si>
  <si>
    <t>Malu izolācijas lenta H-75mm L-25m pašlīmējošā ar plēvi</t>
  </si>
  <si>
    <t>Sienas</t>
  </si>
  <si>
    <t>Sienu špaktelēšana, slīpēšana, gruntēšana</t>
  </si>
  <si>
    <t xml:space="preserve">Sheetrock gatavā smalkā špaktele 28kg </t>
  </si>
  <si>
    <t xml:space="preserve">Knauf Grunts Tiefengrund LF </t>
  </si>
  <si>
    <t>Sienu gruntēšana, krāsošana 2x tonētā nodilumizturīgā krāsā</t>
  </si>
  <si>
    <t xml:space="preserve">Sadolin BINDO BASE gruntskrāsa   </t>
  </si>
  <si>
    <t>Sadolin BINDO 20 balta</t>
  </si>
  <si>
    <t>Gruntskrāsas, krāsas tonēšana</t>
  </si>
  <si>
    <t>Griesti</t>
  </si>
  <si>
    <t>Zemapmetuma grunts Knauf Stucprimer</t>
  </si>
  <si>
    <t>Rabicas siets</t>
  </si>
  <si>
    <t>MP-75 mašīnapmetums KNAUF</t>
  </si>
  <si>
    <t>Palīgmateriāli (apmetuma vadulas, u.c.)</t>
  </si>
  <si>
    <t>Augstvērtīga griestu apmetuma izveide</t>
  </si>
  <si>
    <t>Griestu špaktelēšana, slīpēšana, gruntēšana</t>
  </si>
  <si>
    <t>Griestu gruntēšana, krāsošana 2x ar nodilumizturīgu krāsu</t>
  </si>
  <si>
    <t>Logi, durvis</t>
  </si>
  <si>
    <t>PVC logu montāža</t>
  </si>
  <si>
    <t>Iekšdurvju montāža</t>
  </si>
  <si>
    <t>D-2 Priedes koka rāmja vienviru iekšdurvis (1100x2100mm)</t>
  </si>
  <si>
    <t>Logu ailas</t>
  </si>
  <si>
    <t>Logu ailu apdare</t>
  </si>
  <si>
    <t>Sanējošais siltais apmetums Satsys ThermoSAN</t>
  </si>
  <si>
    <t>maisi</t>
  </si>
  <si>
    <t>Palīgmateriāli (apmetuma vadulas, stūra šinas, u.c.)</t>
  </si>
  <si>
    <t>Citi darbi</t>
  </si>
  <si>
    <t>L-1 PVC rāmja logu (4140x1600mm) ar stikla pakešu aizpildījumu montāža, ieskaitot iekšējās un ārējās palodzes</t>
  </si>
  <si>
    <t>Keramzītbloku sienas mūrēšana b=150mm</t>
  </si>
  <si>
    <t>Keramzītbloki b=150mm</t>
  </si>
  <si>
    <t>Palīgmateriāli (armatūra, mūrjava, u.c.)</t>
  </si>
  <si>
    <t>Mūra sienu demontāža</t>
  </si>
  <si>
    <t>Elektronisko žalūziju montāža</t>
  </si>
  <si>
    <t>Esošā grīdas seguma demontāža</t>
  </si>
  <si>
    <t>Pārsedzes izbūve, ailas pastiprināšana</t>
  </si>
  <si>
    <t>Tehniskā specifikācija sastādīta: 2014.gada 17.martā</t>
  </si>
  <si>
    <t>Būvdarbu apjoms Nr.1-1</t>
  </si>
  <si>
    <t>Būvdarbu apjoms Nr.1-2</t>
  </si>
  <si>
    <t>Būvdarbu apjoms Nr.1-3</t>
  </si>
  <si>
    <t>Būvdarbu apjoms Nr.1-4</t>
  </si>
  <si>
    <t>Būvdarbu apjoms Nr.1-5</t>
  </si>
  <si>
    <t>Telekomunikācijas tīkli</t>
  </si>
  <si>
    <t>19-L.c</t>
  </si>
  <si>
    <t>Komutācijas skapis 19'', 6U 600x400</t>
  </si>
  <si>
    <t>Barošanas panelis 6-viet. 19'' 1U</t>
  </si>
  <si>
    <t>Patch panelis 24xRJ45 UTP Cat5</t>
  </si>
  <si>
    <t>Switch 24 portu TP-LNK "'TL-SG3424" 10/100/1000 Mbps</t>
  </si>
  <si>
    <t>Singl-MoDE Mini GBIC Moduls</t>
  </si>
  <si>
    <t>Dubulta datora/tel. rozete 2xRJ45 UTP Cat5 z/a</t>
  </si>
  <si>
    <t>Montāžas kārba z/a</t>
  </si>
  <si>
    <t>Kabelis UTP 4x2x0.5 Cat5e</t>
  </si>
  <si>
    <t>Kabelis CTC-RP LSZH 2,5kN 4X1X9/125(SM)</t>
  </si>
  <si>
    <t>PVC caurule d=16mm</t>
  </si>
  <si>
    <t>t.m.</t>
  </si>
  <si>
    <t>Kabeļu kanāls 25x16mm</t>
  </si>
  <si>
    <t>Dūmu detektors NB338-2</t>
  </si>
  <si>
    <t>Kabelis JY (ST)Y 1x2x0.8</t>
  </si>
  <si>
    <t>Kabeļu kanāls 16x10</t>
  </si>
  <si>
    <t>Apsardzes signalizācijas sistēma</t>
  </si>
  <si>
    <t>AS kontrolpanelis DSC PC1414</t>
  </si>
  <si>
    <t>Vadības klaviatūra DSC PC1404RKZ</t>
  </si>
  <si>
    <t>Kobinetais detektors FLASH</t>
  </si>
  <si>
    <t>Detektoru kronšteins</t>
  </si>
  <si>
    <t>Durvju herkons</t>
  </si>
  <si>
    <t>Transformators 45/002</t>
  </si>
  <si>
    <t>Akumulatoru baterija 12V/7Ah</t>
  </si>
  <si>
    <t>Barošanas bloks TS-138N 1A 12vdc</t>
  </si>
  <si>
    <t>Trauksmes sirēna SL 150</t>
  </si>
  <si>
    <t>Nozarkārba 5/8 kont. ar sab.slēdzi</t>
  </si>
  <si>
    <t>Kabelis CQR 4x0.22</t>
  </si>
  <si>
    <t>Kabelis CQR 6x0.22</t>
  </si>
  <si>
    <t>Kabelis CQR 8x0.23</t>
  </si>
  <si>
    <t>Kabelis MMJ 3x1.5</t>
  </si>
  <si>
    <t>Kabeļu kanāls 12x10</t>
  </si>
  <si>
    <t>Ugunsgrēka signalizācijas sistēma</t>
  </si>
  <si>
    <t>Būvdarbu apjoms Nr.1-6</t>
  </si>
  <si>
    <t>Būvdarbu apjoms Nr.1-7</t>
  </si>
  <si>
    <t>Būvdarbu apjoms Nr.1-8</t>
  </si>
  <si>
    <r>
      <rPr>
        <b/>
        <sz val="9.5"/>
        <rFont val="Tahoma"/>
        <family val="2"/>
      </rPr>
      <t>Pasūtītājs:</t>
    </r>
    <r>
      <rPr>
        <sz val="9.5"/>
        <rFont val="Tahoma"/>
        <family val="2"/>
      </rPr>
      <t xml:space="preserve"> Latvijas universitāte, Reģ.Nr.: 3341000218</t>
    </r>
  </si>
  <si>
    <t xml:space="preserve">Invalīdu pacēlāja montāža -Vertikālais pacelājs </t>
  </si>
</sst>
</file>

<file path=xl/styles.xml><?xml version="1.0" encoding="utf-8"?>
<styleSheet xmlns="http://schemas.openxmlformats.org/spreadsheetml/2006/main">
  <numFmts count="3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&quot;Ls&quot;_-;\-* #,##0\ &quot;Ls&quot;_-;_-* &quot;-&quot;\ &quot;Ls&quot;_-;_-@_-"/>
    <numFmt numFmtId="171" formatCode="_-* #,##0\ _L_s_-;\-* #,##0\ _L_s_-;_-* &quot;-&quot;\ _L_s_-;_-@_-"/>
    <numFmt numFmtId="172" formatCode="_-* #,##0.00\ &quot;Ls&quot;_-;\-* #,##0.00\ &quot;Ls&quot;_-;_-* &quot;-&quot;??\ &quot;Ls&quot;_-;_-@_-"/>
    <numFmt numFmtId="173" formatCode="_-* #,##0.00\ _L_s_-;\-* #,##0.00\ _L_s_-;_-* &quot;-&quot;??\ _L_s_-;_-@_-"/>
    <numFmt numFmtId="174" formatCode="0.0"/>
    <numFmt numFmtId="175" formatCode="#,##0.0"/>
    <numFmt numFmtId="176" formatCode="#,##0.00_ ;\-#,##0.00\ "/>
    <numFmt numFmtId="177" formatCode="0.0000000000"/>
    <numFmt numFmtId="178" formatCode="0.0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0.0%"/>
    <numFmt numFmtId="192" formatCode="#,##0.00000000"/>
    <numFmt numFmtId="193" formatCode="#,##0.000000000"/>
    <numFmt numFmtId="194" formatCode="_-* #,##0.00\ _-;\-* #,##0.00\ _-;_-* &quot;-&quot;??\ _-;_-@_-"/>
  </numFmts>
  <fonts count="61">
    <font>
      <sz val="10"/>
      <name val="Arial"/>
      <family val="0"/>
    </font>
    <font>
      <sz val="10"/>
      <name val="Helv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12"/>
      <color indexed="8"/>
      <name val="Tahoma"/>
      <family val="2"/>
    </font>
    <font>
      <b/>
      <sz val="11"/>
      <color indexed="8"/>
      <name val="Tahoma"/>
      <family val="2"/>
    </font>
    <font>
      <sz val="9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i/>
      <sz val="10.5"/>
      <name val="Tahoma"/>
      <family val="2"/>
    </font>
    <font>
      <sz val="9.5"/>
      <name val="Tahoma"/>
      <family val="2"/>
    </font>
    <font>
      <b/>
      <sz val="9.5"/>
      <name val="Tahoma"/>
      <family val="2"/>
    </font>
    <font>
      <b/>
      <sz val="10"/>
      <name val="Tahoma"/>
      <family val="2"/>
    </font>
    <font>
      <sz val="8"/>
      <name val="Arial"/>
      <family val="0"/>
    </font>
    <font>
      <b/>
      <sz val="9"/>
      <name val="Tahoma"/>
      <family val="2"/>
    </font>
    <font>
      <b/>
      <i/>
      <u val="single"/>
      <sz val="9"/>
      <name val="Tahoma"/>
      <family val="2"/>
    </font>
    <font>
      <b/>
      <u val="single"/>
      <sz val="10"/>
      <name val="Tahoma"/>
      <family val="2"/>
    </font>
    <font>
      <b/>
      <u val="single"/>
      <sz val="9"/>
      <name val="Tahoma"/>
      <family val="2"/>
    </font>
    <font>
      <b/>
      <i/>
      <u val="single"/>
      <sz val="10"/>
      <name val="Tahoma"/>
      <family val="2"/>
    </font>
    <font>
      <sz val="12"/>
      <name val="BaltCenturyOldStyle"/>
      <family val="2"/>
    </font>
    <font>
      <b/>
      <i/>
      <sz val="1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5" fillId="2" borderId="0" applyNumberFormat="0" applyBorder="0" applyAlignment="0" applyProtection="0"/>
    <xf numFmtId="0" fontId="44" fillId="3" borderId="0" applyNumberFormat="0" applyBorder="0" applyAlignment="0" applyProtection="0"/>
    <xf numFmtId="0" fontId="5" fillId="3" borderId="0" applyNumberFormat="0" applyBorder="0" applyAlignment="0" applyProtection="0"/>
    <xf numFmtId="0" fontId="44" fillId="4" borderId="0" applyNumberFormat="0" applyBorder="0" applyAlignment="0" applyProtection="0"/>
    <xf numFmtId="0" fontId="5" fillId="4" borderId="0" applyNumberFormat="0" applyBorder="0" applyAlignment="0" applyProtection="0"/>
    <xf numFmtId="0" fontId="44" fillId="5" borderId="0" applyNumberFormat="0" applyBorder="0" applyAlignment="0" applyProtection="0"/>
    <xf numFmtId="0" fontId="5" fillId="5" borderId="0" applyNumberFormat="0" applyBorder="0" applyAlignment="0" applyProtection="0"/>
    <xf numFmtId="0" fontId="44" fillId="6" borderId="0" applyNumberFormat="0" applyBorder="0" applyAlignment="0" applyProtection="0"/>
    <xf numFmtId="0" fontId="5" fillId="7" borderId="0" applyNumberFormat="0" applyBorder="0" applyAlignment="0" applyProtection="0"/>
    <xf numFmtId="0" fontId="44" fillId="8" borderId="0" applyNumberFormat="0" applyBorder="0" applyAlignment="0" applyProtection="0"/>
    <xf numFmtId="0" fontId="5" fillId="9" borderId="0" applyNumberFormat="0" applyBorder="0" applyAlignment="0" applyProtection="0"/>
    <xf numFmtId="0" fontId="44" fillId="10" borderId="0" applyNumberFormat="0" applyBorder="0" applyAlignment="0" applyProtection="0"/>
    <xf numFmtId="0" fontId="5" fillId="11" borderId="0" applyNumberFormat="0" applyBorder="0" applyAlignment="0" applyProtection="0"/>
    <xf numFmtId="0" fontId="44" fillId="12" borderId="0" applyNumberFormat="0" applyBorder="0" applyAlignment="0" applyProtection="0"/>
    <xf numFmtId="0" fontId="5" fillId="13" borderId="0" applyNumberFormat="0" applyBorder="0" applyAlignment="0" applyProtection="0"/>
    <xf numFmtId="0" fontId="44" fillId="14" borderId="0" applyNumberFormat="0" applyBorder="0" applyAlignment="0" applyProtection="0"/>
    <xf numFmtId="0" fontId="5" fillId="14" borderId="0" applyNumberFormat="0" applyBorder="0" applyAlignment="0" applyProtection="0"/>
    <xf numFmtId="0" fontId="44" fillId="15" borderId="0" applyNumberFormat="0" applyBorder="0" applyAlignment="0" applyProtection="0"/>
    <xf numFmtId="0" fontId="5" fillId="5" borderId="0" applyNumberFormat="0" applyBorder="0" applyAlignment="0" applyProtection="0"/>
    <xf numFmtId="0" fontId="44" fillId="16" borderId="0" applyNumberFormat="0" applyBorder="0" applyAlignment="0" applyProtection="0"/>
    <xf numFmtId="0" fontId="5" fillId="11" borderId="0" applyNumberFormat="0" applyBorder="0" applyAlignment="0" applyProtection="0"/>
    <xf numFmtId="0" fontId="44" fillId="17" borderId="0" applyNumberFormat="0" applyBorder="0" applyAlignment="0" applyProtection="0"/>
    <xf numFmtId="0" fontId="5" fillId="18" borderId="0" applyNumberFormat="0" applyBorder="0" applyAlignment="0" applyProtection="0"/>
    <xf numFmtId="0" fontId="45" fillId="19" borderId="0" applyNumberFormat="0" applyBorder="0" applyAlignment="0" applyProtection="0"/>
    <xf numFmtId="0" fontId="6" fillId="20" borderId="0" applyNumberFormat="0" applyBorder="0" applyAlignment="0" applyProtection="0"/>
    <xf numFmtId="0" fontId="45" fillId="21" borderId="0" applyNumberFormat="0" applyBorder="0" applyAlignment="0" applyProtection="0"/>
    <xf numFmtId="0" fontId="6" fillId="13" borderId="0" applyNumberFormat="0" applyBorder="0" applyAlignment="0" applyProtection="0"/>
    <xf numFmtId="0" fontId="45" fillId="14" borderId="0" applyNumberFormat="0" applyBorder="0" applyAlignment="0" applyProtection="0"/>
    <xf numFmtId="0" fontId="6" fillId="14" borderId="0" applyNumberFormat="0" applyBorder="0" applyAlignment="0" applyProtection="0"/>
    <xf numFmtId="0" fontId="45" fillId="22" borderId="0" applyNumberFormat="0" applyBorder="0" applyAlignment="0" applyProtection="0"/>
    <xf numFmtId="0" fontId="6" fillId="22" borderId="0" applyNumberFormat="0" applyBorder="0" applyAlignment="0" applyProtection="0"/>
    <xf numFmtId="0" fontId="45" fillId="23" borderId="0" applyNumberFormat="0" applyBorder="0" applyAlignment="0" applyProtection="0"/>
    <xf numFmtId="0" fontId="6" fillId="24" borderId="0" applyNumberFormat="0" applyBorder="0" applyAlignment="0" applyProtection="0"/>
    <xf numFmtId="0" fontId="45" fillId="25" borderId="0" applyNumberFormat="0" applyBorder="0" applyAlignment="0" applyProtection="0"/>
    <xf numFmtId="0" fontId="6" fillId="25" borderId="0" applyNumberFormat="0" applyBorder="0" applyAlignment="0" applyProtection="0"/>
    <xf numFmtId="0" fontId="45" fillId="26" borderId="0" applyNumberFormat="0" applyBorder="0" applyAlignment="0" applyProtection="0"/>
    <xf numFmtId="0" fontId="6" fillId="27" borderId="0" applyNumberFormat="0" applyBorder="0" applyAlignment="0" applyProtection="0"/>
    <xf numFmtId="0" fontId="45" fillId="28" borderId="0" applyNumberFormat="0" applyBorder="0" applyAlignment="0" applyProtection="0"/>
    <xf numFmtId="0" fontId="6" fillId="29" borderId="0" applyNumberFormat="0" applyBorder="0" applyAlignment="0" applyProtection="0"/>
    <xf numFmtId="0" fontId="45" fillId="30" borderId="0" applyNumberFormat="0" applyBorder="0" applyAlignment="0" applyProtection="0"/>
    <xf numFmtId="0" fontId="6" fillId="31" borderId="0" applyNumberFormat="0" applyBorder="0" applyAlignment="0" applyProtection="0"/>
    <xf numFmtId="0" fontId="45" fillId="32" borderId="0" applyNumberFormat="0" applyBorder="0" applyAlignment="0" applyProtection="0"/>
    <xf numFmtId="0" fontId="6" fillId="22" borderId="0" applyNumberFormat="0" applyBorder="0" applyAlignment="0" applyProtection="0"/>
    <xf numFmtId="0" fontId="45" fillId="33" borderId="0" applyNumberFormat="0" applyBorder="0" applyAlignment="0" applyProtection="0"/>
    <xf numFmtId="0" fontId="6" fillId="24" borderId="0" applyNumberFormat="0" applyBorder="0" applyAlignment="0" applyProtection="0"/>
    <xf numFmtId="0" fontId="45" fillId="34" borderId="0" applyNumberFormat="0" applyBorder="0" applyAlignment="0" applyProtection="0"/>
    <xf numFmtId="0" fontId="6" fillId="35" borderId="0" applyNumberFormat="0" applyBorder="0" applyAlignment="0" applyProtection="0"/>
    <xf numFmtId="0" fontId="46" fillId="36" borderId="0" applyNumberFormat="0" applyBorder="0" applyAlignment="0" applyProtection="0"/>
    <xf numFmtId="0" fontId="7" fillId="3" borderId="0" applyNumberFormat="0" applyBorder="0" applyAlignment="0" applyProtection="0"/>
    <xf numFmtId="0" fontId="47" fillId="37" borderId="1" applyNumberFormat="0" applyAlignment="0" applyProtection="0"/>
    <xf numFmtId="0" fontId="8" fillId="38" borderId="2" applyNumberFormat="0" applyAlignment="0" applyProtection="0"/>
    <xf numFmtId="0" fontId="48" fillId="39" borderId="3" applyNumberFormat="0" applyAlignment="0" applyProtection="0"/>
    <xf numFmtId="0" fontId="9" fillId="40" borderId="4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41" borderId="0" applyNumberFormat="0" applyBorder="0" applyAlignment="0" applyProtection="0"/>
    <xf numFmtId="0" fontId="11" fillId="4" borderId="0" applyNumberFormat="0" applyBorder="0" applyAlignment="0" applyProtection="0"/>
    <xf numFmtId="0" fontId="51" fillId="0" borderId="5" applyNumberFormat="0" applyFill="0" applyAlignment="0" applyProtection="0"/>
    <xf numFmtId="0" fontId="12" fillId="0" borderId="6" applyNumberFormat="0" applyFill="0" applyAlignment="0" applyProtection="0"/>
    <xf numFmtId="0" fontId="52" fillId="0" borderId="7" applyNumberFormat="0" applyFill="0" applyAlignment="0" applyProtection="0"/>
    <xf numFmtId="0" fontId="13" fillId="0" borderId="8" applyNumberFormat="0" applyFill="0" applyAlignment="0" applyProtection="0"/>
    <xf numFmtId="0" fontId="53" fillId="0" borderId="9" applyNumberFormat="0" applyFill="0" applyAlignment="0" applyProtection="0"/>
    <xf numFmtId="0" fontId="14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42" borderId="1" applyNumberFormat="0" applyAlignment="0" applyProtection="0"/>
    <xf numFmtId="0" fontId="15" fillId="9" borderId="2" applyNumberFormat="0" applyAlignment="0" applyProtection="0"/>
    <xf numFmtId="0" fontId="55" fillId="0" borderId="11" applyNumberFormat="0" applyFill="0" applyAlignment="0" applyProtection="0"/>
    <xf numFmtId="0" fontId="16" fillId="0" borderId="12" applyNumberFormat="0" applyFill="0" applyAlignment="0" applyProtection="0"/>
    <xf numFmtId="0" fontId="56" fillId="43" borderId="0" applyNumberFormat="0" applyBorder="0" applyAlignment="0" applyProtection="0"/>
    <xf numFmtId="0" fontId="17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45" borderId="13" applyNumberFormat="0" applyFont="0" applyAlignment="0" applyProtection="0"/>
    <xf numFmtId="0" fontId="0" fillId="46" borderId="14" applyNumberFormat="0" applyFont="0" applyAlignment="0" applyProtection="0"/>
    <xf numFmtId="0" fontId="57" fillId="37" borderId="15" applyNumberFormat="0" applyAlignment="0" applyProtection="0"/>
    <xf numFmtId="0" fontId="18" fillId="38" borderId="16" applyNumberFormat="0" applyAlignment="0" applyProtection="0"/>
    <xf numFmtId="0" fontId="44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20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>
      <alignment/>
      <protection/>
    </xf>
  </cellStyleXfs>
  <cellXfs count="1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23" fillId="0" borderId="0" xfId="0" applyFont="1" applyFill="1" applyBorder="1" applyAlignment="1">
      <alignment horizontal="left" vertical="center"/>
    </xf>
    <xf numFmtId="0" fontId="23" fillId="0" borderId="0" xfId="107" applyFont="1" applyFill="1" applyAlignment="1">
      <alignment horizontal="left" vertical="center"/>
      <protection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49" fontId="23" fillId="0" borderId="0" xfId="107" applyNumberFormat="1" applyFont="1" applyFill="1" applyAlignment="1" quotePrefix="1">
      <alignment horizontal="left" vertical="center"/>
      <protection/>
    </xf>
    <xf numFmtId="2" fontId="25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119" applyFont="1" applyFill="1" applyBorder="1" applyAlignment="1">
      <alignment vertical="center" wrapText="1"/>
      <protection/>
    </xf>
    <xf numFmtId="0" fontId="31" fillId="5" borderId="19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23" fillId="0" borderId="0" xfId="96" applyFont="1">
      <alignment/>
      <protection/>
    </xf>
    <xf numFmtId="0" fontId="23" fillId="0" borderId="0" xfId="0" applyFont="1" applyAlignment="1">
      <alignment/>
    </xf>
    <xf numFmtId="0" fontId="29" fillId="0" borderId="0" xfId="119" applyFont="1" applyAlignment="1">
      <alignment vertical="center"/>
      <protection/>
    </xf>
    <xf numFmtId="0" fontId="29" fillId="0" borderId="0" xfId="110" applyFont="1" applyFill="1" applyBorder="1" applyAlignment="1">
      <alignment horizontal="left" vertical="center"/>
      <protection/>
    </xf>
    <xf numFmtId="0" fontId="29" fillId="0" borderId="20" xfId="119" applyNumberFormat="1" applyFont="1" applyFill="1" applyBorder="1" applyAlignment="1" applyProtection="1">
      <alignment horizontal="left" vertical="center"/>
      <protection/>
    </xf>
    <xf numFmtId="0" fontId="32" fillId="0" borderId="0" xfId="119" applyFont="1" applyFill="1" applyBorder="1" applyAlignment="1">
      <alignment horizontal="right" vertical="center"/>
      <protection/>
    </xf>
    <xf numFmtId="0" fontId="33" fillId="0" borderId="0" xfId="0" applyFont="1" applyFill="1" applyBorder="1" applyAlignment="1">
      <alignment horizontal="left" vertical="center"/>
    </xf>
    <xf numFmtId="4" fontId="23" fillId="0" borderId="0" xfId="0" applyNumberFormat="1" applyFont="1" applyAlignment="1">
      <alignment horizontal="center"/>
    </xf>
    <xf numFmtId="0" fontId="32" fillId="0" borderId="0" xfId="0" applyFont="1" applyFill="1" applyAlignment="1">
      <alignment horizontal="right" vertical="center"/>
    </xf>
    <xf numFmtId="0" fontId="35" fillId="0" borderId="21" xfId="104" applyFont="1" applyFill="1" applyBorder="1" applyAlignment="1">
      <alignment horizontal="center" vertical="center" wrapText="1"/>
      <protection/>
    </xf>
    <xf numFmtId="2" fontId="35" fillId="0" borderId="21" xfId="104" applyNumberFormat="1" applyFont="1" applyFill="1" applyBorder="1" applyAlignment="1">
      <alignment horizontal="center" vertical="center" wrapText="1"/>
      <protection/>
    </xf>
    <xf numFmtId="0" fontId="31" fillId="0" borderId="0" xfId="0" applyFont="1" applyFill="1" applyAlignment="1">
      <alignment vertical="center" wrapText="1" shrinkToFit="1"/>
    </xf>
    <xf numFmtId="4" fontId="31" fillId="0" borderId="22" xfId="0" applyNumberFormat="1" applyFont="1" applyFill="1" applyBorder="1" applyAlignment="1">
      <alignment horizontal="center" vertical="center" wrapText="1" shrinkToFit="1"/>
    </xf>
    <xf numFmtId="0" fontId="23" fillId="0" borderId="22" xfId="0" applyFont="1" applyFill="1" applyBorder="1" applyAlignment="1">
      <alignment horizontal="center" vertical="center" wrapText="1"/>
    </xf>
    <xf numFmtId="4" fontId="31" fillId="0" borderId="23" xfId="0" applyNumberFormat="1" applyFont="1" applyFill="1" applyBorder="1" applyAlignment="1">
      <alignment horizontal="center" vertical="center" wrapText="1" shrinkToFit="1"/>
    </xf>
    <xf numFmtId="0" fontId="31" fillId="0" borderId="19" xfId="0" applyFont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1" fillId="0" borderId="22" xfId="0" applyNumberFormat="1" applyFont="1" applyFill="1" applyBorder="1" applyAlignment="1">
      <alignment horizontal="center" vertical="center" wrapText="1"/>
    </xf>
    <xf numFmtId="1" fontId="31" fillId="0" borderId="22" xfId="0" applyNumberFormat="1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23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 shrinkToFit="1"/>
    </xf>
    <xf numFmtId="4" fontId="35" fillId="0" borderId="21" xfId="0" applyNumberFormat="1" applyFont="1" applyFill="1" applyBorder="1" applyAlignment="1">
      <alignment horizontal="center" vertical="center" wrapText="1" shrinkToFit="1"/>
    </xf>
    <xf numFmtId="0" fontId="35" fillId="0" borderId="0" xfId="0" applyFont="1" applyFill="1" applyAlignment="1">
      <alignment horizontal="center" vertical="center" wrapText="1" shrinkToFit="1"/>
    </xf>
    <xf numFmtId="0" fontId="31" fillId="0" borderId="22" xfId="0" applyFont="1" applyFill="1" applyBorder="1" applyAlignment="1">
      <alignment horizontal="left" vertical="center" wrapText="1"/>
    </xf>
    <xf numFmtId="0" fontId="31" fillId="0" borderId="22" xfId="0" applyNumberFormat="1" applyFont="1" applyFill="1" applyBorder="1" applyAlignment="1">
      <alignment horizontal="left" vertical="center" wrapText="1"/>
    </xf>
    <xf numFmtId="0" fontId="31" fillId="0" borderId="22" xfId="0" applyNumberFormat="1" applyFont="1" applyFill="1" applyBorder="1" applyAlignment="1" applyProtection="1">
      <alignment horizontal="left" vertical="center" wrapText="1"/>
      <protection/>
    </xf>
    <xf numFmtId="0" fontId="31" fillId="0" borderId="23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right" vertical="center"/>
    </xf>
    <xf numFmtId="0" fontId="31" fillId="0" borderId="0" xfId="0" applyFont="1" applyFill="1" applyAlignment="1">
      <alignment horizontal="right" vertical="center"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vertical="center" wrapText="1"/>
    </xf>
    <xf numFmtId="4" fontId="39" fillId="0" borderId="22" xfId="0" applyNumberFormat="1" applyFont="1" applyFill="1" applyBorder="1" applyAlignment="1">
      <alignment horizontal="center" vertical="center" wrapText="1" shrinkToFit="1"/>
    </xf>
    <xf numFmtId="0" fontId="39" fillId="0" borderId="0" xfId="0" applyFont="1" applyFill="1" applyAlignment="1">
      <alignment horizontal="center" vertical="center" wrapText="1" shrinkToFi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1" xfId="104" applyFont="1" applyFill="1" applyBorder="1" applyAlignment="1">
      <alignment horizontal="center" vertical="center" wrapText="1"/>
      <protection/>
    </xf>
    <xf numFmtId="2" fontId="39" fillId="0" borderId="21" xfId="104" applyNumberFormat="1" applyFont="1" applyFill="1" applyBorder="1" applyAlignment="1" applyProtection="1">
      <alignment horizontal="center" vertical="center" wrapText="1"/>
      <protection/>
    </xf>
    <xf numFmtId="2" fontId="39" fillId="0" borderId="21" xfId="104" applyNumberFormat="1" applyFont="1" applyFill="1" applyBorder="1" applyAlignment="1">
      <alignment horizontal="center" vertical="center" wrapText="1"/>
      <protection/>
    </xf>
    <xf numFmtId="4" fontId="39" fillId="0" borderId="21" xfId="0" applyNumberFormat="1" applyFont="1" applyFill="1" applyBorder="1" applyAlignment="1">
      <alignment horizontal="center" vertical="center" wrapText="1" shrinkToFit="1"/>
    </xf>
    <xf numFmtId="1" fontId="31" fillId="0" borderId="22" xfId="0" applyNumberFormat="1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center" vertical="center" wrapText="1" shrinkToFit="1"/>
    </xf>
    <xf numFmtId="0" fontId="35" fillId="0" borderId="22" xfId="0" applyFont="1" applyFill="1" applyBorder="1" applyAlignment="1">
      <alignment horizontal="center" vertical="center" wrapText="1"/>
    </xf>
    <xf numFmtId="0" fontId="31" fillId="0" borderId="22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39" fillId="0" borderId="22" xfId="0" applyNumberFormat="1" applyFont="1" applyFill="1" applyBorder="1" applyAlignment="1">
      <alignment horizontal="center" vertical="center" wrapText="1"/>
    </xf>
    <xf numFmtId="1" fontId="39" fillId="0" borderId="22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3" fillId="0" borderId="0" xfId="96" applyFont="1" applyFill="1">
      <alignment/>
      <protection/>
    </xf>
    <xf numFmtId="4" fontId="23" fillId="0" borderId="0" xfId="0" applyNumberFormat="1" applyFont="1" applyFill="1" applyAlignment="1">
      <alignment horizontal="center"/>
    </xf>
    <xf numFmtId="0" fontId="23" fillId="47" borderId="0" xfId="0" applyFont="1" applyFill="1" applyAlignment="1">
      <alignment vertical="center" wrapText="1" shrinkToFit="1"/>
    </xf>
    <xf numFmtId="0" fontId="31" fillId="0" borderId="22" xfId="108" applyFont="1" applyFill="1" applyBorder="1" applyAlignment="1">
      <alignment horizontal="center" vertical="center" wrapText="1"/>
      <protection/>
    </xf>
    <xf numFmtId="0" fontId="31" fillId="0" borderId="22" xfId="108" applyFont="1" applyFill="1" applyBorder="1" applyAlignment="1">
      <alignment horizontal="left" vertical="center" wrapText="1"/>
      <protection/>
    </xf>
    <xf numFmtId="0" fontId="31" fillId="0" borderId="22" xfId="109" applyFont="1" applyFill="1" applyBorder="1" applyAlignment="1">
      <alignment horizontal="center" vertical="center" wrapText="1"/>
      <protection/>
    </xf>
    <xf numFmtId="0" fontId="31" fillId="0" borderId="22" xfId="108" applyFont="1" applyFill="1" applyBorder="1" applyAlignment="1">
      <alignment vertical="center" wrapText="1"/>
      <protection/>
    </xf>
    <xf numFmtId="0" fontId="31" fillId="0" borderId="22" xfId="97" applyFont="1" applyFill="1" applyBorder="1" applyAlignment="1">
      <alignment horizontal="center" vertical="center" wrapText="1"/>
      <protection/>
    </xf>
    <xf numFmtId="0" fontId="31" fillId="0" borderId="23" xfId="97" applyFont="1" applyFill="1" applyBorder="1" applyAlignment="1">
      <alignment horizontal="center" vertical="center" wrapText="1"/>
      <protection/>
    </xf>
    <xf numFmtId="0" fontId="31" fillId="0" borderId="23" xfId="108" applyFont="1" applyFill="1" applyBorder="1" applyAlignment="1">
      <alignment horizontal="left" vertical="center" wrapText="1"/>
      <protection/>
    </xf>
    <xf numFmtId="0" fontId="31" fillId="0" borderId="23" xfId="108" applyFont="1" applyFill="1" applyBorder="1" applyAlignment="1">
      <alignment horizontal="center" vertical="center" wrapText="1"/>
      <protection/>
    </xf>
    <xf numFmtId="0" fontId="31" fillId="0" borderId="23" xfId="109" applyFont="1" applyFill="1" applyBorder="1" applyAlignment="1">
      <alignment horizontal="center" vertical="center" wrapText="1"/>
      <protection/>
    </xf>
    <xf numFmtId="4" fontId="31" fillId="0" borderId="22" xfId="0" applyNumberFormat="1" applyFont="1" applyFill="1" applyBorder="1" applyAlignment="1">
      <alignment horizontal="center" vertical="center" wrapText="1" shrinkToFit="1"/>
    </xf>
    <xf numFmtId="0" fontId="41" fillId="0" borderId="22" xfId="0" applyFont="1" applyFill="1" applyBorder="1" applyAlignment="1">
      <alignment horizontal="center"/>
    </xf>
    <xf numFmtId="0" fontId="35" fillId="0" borderId="22" xfId="0" applyFont="1" applyFill="1" applyBorder="1" applyAlignment="1">
      <alignment horizontal="center"/>
    </xf>
    <xf numFmtId="0" fontId="31" fillId="0" borderId="22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/>
    </xf>
    <xf numFmtId="0" fontId="31" fillId="0" borderId="22" xfId="0" applyFont="1" applyFill="1" applyBorder="1" applyAlignment="1">
      <alignment horizontal="left"/>
    </xf>
    <xf numFmtId="0" fontId="35" fillId="5" borderId="19" xfId="0" applyFont="1" applyFill="1" applyBorder="1" applyAlignment="1">
      <alignment horizontal="center" vertical="center" wrapText="1"/>
    </xf>
    <xf numFmtId="0" fontId="23" fillId="5" borderId="19" xfId="0" applyFont="1" applyFill="1" applyBorder="1" applyAlignment="1">
      <alignment horizontal="center" vertical="center" wrapText="1"/>
    </xf>
    <xf numFmtId="4" fontId="23" fillId="5" borderId="19" xfId="0" applyNumberFormat="1" applyFont="1" applyFill="1" applyBorder="1" applyAlignment="1">
      <alignment horizontal="center" vertical="center" wrapText="1"/>
    </xf>
    <xf numFmtId="4" fontId="23" fillId="5" borderId="19" xfId="0" applyNumberFormat="1" applyFont="1" applyFill="1" applyBorder="1" applyAlignment="1">
      <alignment horizontal="center" vertical="center" wrapText="1" shrinkToFit="1"/>
    </xf>
    <xf numFmtId="0" fontId="37" fillId="0" borderId="24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left" vertical="center" wrapText="1"/>
    </xf>
    <xf numFmtId="4" fontId="31" fillId="0" borderId="24" xfId="0" applyNumberFormat="1" applyFont="1" applyFill="1" applyBorder="1" applyAlignment="1">
      <alignment horizontal="center" vertical="center" wrapText="1"/>
    </xf>
    <xf numFmtId="4" fontId="31" fillId="0" borderId="24" xfId="0" applyNumberFormat="1" applyFont="1" applyFill="1" applyBorder="1" applyAlignment="1">
      <alignment horizontal="center" vertical="center" wrapText="1" shrinkToFit="1"/>
    </xf>
    <xf numFmtId="0" fontId="37" fillId="0" borderId="22" xfId="0" applyFont="1" applyFill="1" applyBorder="1" applyAlignment="1">
      <alignment horizontal="left" vertical="center" wrapText="1"/>
    </xf>
    <xf numFmtId="4" fontId="31" fillId="0" borderId="22" xfId="0" applyNumberFormat="1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right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left" vertical="center" wrapText="1"/>
    </xf>
    <xf numFmtId="4" fontId="31" fillId="0" borderId="25" xfId="0" applyNumberFormat="1" applyFont="1" applyFill="1" applyBorder="1" applyAlignment="1">
      <alignment horizontal="center" vertical="center" wrapText="1"/>
    </xf>
    <xf numFmtId="4" fontId="31" fillId="0" borderId="25" xfId="0" applyNumberFormat="1" applyFont="1" applyFill="1" applyBorder="1" applyAlignment="1">
      <alignment horizontal="center" vertical="center" wrapText="1" shrinkToFit="1"/>
    </xf>
    <xf numFmtId="0" fontId="30" fillId="0" borderId="22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2" fontId="31" fillId="0" borderId="22" xfId="0" applyNumberFormat="1" applyFont="1" applyFill="1" applyBorder="1" applyAlignment="1">
      <alignment horizontal="center" vertical="center" wrapText="1"/>
    </xf>
    <xf numFmtId="2" fontId="31" fillId="0" borderId="22" xfId="0" applyNumberFormat="1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right" vertical="center" wrapText="1"/>
    </xf>
    <xf numFmtId="2" fontId="31" fillId="0" borderId="25" xfId="0" applyNumberFormat="1" applyFont="1" applyFill="1" applyBorder="1" applyAlignment="1">
      <alignment horizontal="center" vertical="center" wrapText="1"/>
    </xf>
    <xf numFmtId="4" fontId="31" fillId="0" borderId="25" xfId="0" applyNumberFormat="1" applyFont="1" applyFill="1" applyBorder="1" applyAlignment="1">
      <alignment horizontal="center" vertical="center" wrapText="1" shrinkToFit="1"/>
    </xf>
    <xf numFmtId="4" fontId="31" fillId="5" borderId="19" xfId="0" applyNumberFormat="1" applyFont="1" applyFill="1" applyBorder="1" applyAlignment="1">
      <alignment horizontal="center" vertical="center" wrapText="1" shrinkToFit="1"/>
    </xf>
    <xf numFmtId="0" fontId="29" fillId="0" borderId="25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2" fontId="31" fillId="0" borderId="25" xfId="0" applyNumberFormat="1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4" fontId="31" fillId="0" borderId="23" xfId="0" applyNumberFormat="1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right" vertical="center"/>
    </xf>
    <xf numFmtId="0" fontId="28" fillId="0" borderId="26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center" vertical="center"/>
    </xf>
    <xf numFmtId="0" fontId="40" fillId="0" borderId="21" xfId="0" applyFont="1" applyFill="1" applyBorder="1" applyAlignment="1">
      <alignment horizontal="center" vertical="center" wrapText="1" shrinkToFit="1"/>
    </xf>
    <xf numFmtId="0" fontId="38" fillId="0" borderId="22" xfId="0" applyFont="1" applyFill="1" applyBorder="1" applyAlignment="1">
      <alignment horizontal="center" vertical="center"/>
    </xf>
    <xf numFmtId="1" fontId="31" fillId="0" borderId="22" xfId="0" applyNumberFormat="1" applyFont="1" applyFill="1" applyBorder="1" applyAlignment="1">
      <alignment horizontal="center"/>
    </xf>
    <xf numFmtId="1" fontId="31" fillId="0" borderId="22" xfId="0" applyNumberFormat="1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/>
    </xf>
    <xf numFmtId="0" fontId="31" fillId="0" borderId="22" xfId="0" applyFont="1" applyFill="1" applyBorder="1" applyAlignment="1">
      <alignment horizontal="left" vertical="center"/>
    </xf>
    <xf numFmtId="1" fontId="31" fillId="0" borderId="22" xfId="0" applyNumberFormat="1" applyFont="1" applyFill="1" applyBorder="1" applyAlignment="1">
      <alignment vertical="center"/>
    </xf>
    <xf numFmtId="0" fontId="37" fillId="0" borderId="22" xfId="108" applyFont="1" applyFill="1" applyBorder="1" applyAlignment="1">
      <alignment horizontal="center" vertical="justify"/>
      <protection/>
    </xf>
    <xf numFmtId="0" fontId="31" fillId="0" borderId="22" xfId="0" applyFont="1" applyFill="1" applyBorder="1" applyAlignment="1">
      <alignment horizontal="center" vertical="justify" wrapText="1"/>
    </xf>
    <xf numFmtId="0" fontId="37" fillId="0" borderId="22" xfId="0" applyFont="1" applyFill="1" applyBorder="1" applyAlignment="1">
      <alignment horizontal="center" vertical="center"/>
    </xf>
    <xf numFmtId="0" fontId="37" fillId="0" borderId="22" xfId="97" applyFont="1" applyFill="1" applyBorder="1" applyAlignment="1">
      <alignment horizontal="center" vertical="center"/>
      <protection/>
    </xf>
    <xf numFmtId="0" fontId="31" fillId="0" borderId="22" xfId="0" applyFont="1" applyFill="1" applyBorder="1" applyAlignment="1">
      <alignment vertical="center" wrapText="1" shrinkToFit="1"/>
    </xf>
    <xf numFmtId="0" fontId="31" fillId="0" borderId="23" xfId="0" applyFont="1" applyFill="1" applyBorder="1" applyAlignment="1">
      <alignment vertical="center" wrapText="1" shrinkToFit="1"/>
    </xf>
    <xf numFmtId="0" fontId="31" fillId="0" borderId="22" xfId="105" applyNumberFormat="1" applyFont="1" applyFill="1" applyBorder="1" applyAlignment="1">
      <alignment horizontal="center" vertical="center" wrapText="1"/>
      <protection/>
    </xf>
    <xf numFmtId="2" fontId="31" fillId="0" borderId="22" xfId="109" applyNumberFormat="1" applyFont="1" applyFill="1" applyBorder="1" applyAlignment="1">
      <alignment horizontal="center" vertical="center" wrapText="1"/>
      <protection/>
    </xf>
    <xf numFmtId="2" fontId="31" fillId="0" borderId="22" xfId="97" applyNumberFormat="1" applyFont="1" applyFill="1" applyBorder="1" applyAlignment="1">
      <alignment horizontal="center" vertical="center" wrapText="1"/>
      <protection/>
    </xf>
    <xf numFmtId="0" fontId="31" fillId="0" borderId="23" xfId="108" applyNumberFormat="1" applyFont="1" applyFill="1" applyBorder="1" applyAlignment="1">
      <alignment vertical="center" wrapText="1" shrinkToFit="1"/>
      <protection/>
    </xf>
    <xf numFmtId="2" fontId="31" fillId="0" borderId="23" xfId="97" applyNumberFormat="1" applyFont="1" applyFill="1" applyBorder="1" applyAlignment="1">
      <alignment horizontal="center" vertical="center" wrapText="1"/>
      <protection/>
    </xf>
    <xf numFmtId="0" fontId="31" fillId="0" borderId="22" xfId="108" applyNumberFormat="1" applyFont="1" applyFill="1" applyBorder="1" applyAlignment="1">
      <alignment vertical="center" wrapText="1" shrinkToFit="1"/>
      <protection/>
    </xf>
    <xf numFmtId="0" fontId="29" fillId="0" borderId="27" xfId="96" applyFont="1" applyBorder="1" applyAlignment="1">
      <alignment horizontal="center" vertical="top"/>
      <protection/>
    </xf>
    <xf numFmtId="0" fontId="26" fillId="0" borderId="0" xfId="0" applyFont="1" applyFill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2" fontId="27" fillId="0" borderId="20" xfId="0" applyNumberFormat="1" applyFont="1" applyFill="1" applyBorder="1" applyAlignment="1">
      <alignment horizontal="center" vertical="center"/>
    </xf>
  </cellXfs>
  <cellStyles count="11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urrency" xfId="74"/>
    <cellStyle name="Currency [0]" xfId="75"/>
    <cellStyle name="Explanatory Text" xfId="76"/>
    <cellStyle name="Explanatory Text 2" xfId="77"/>
    <cellStyle name="Followed Hyperlink" xfId="78"/>
    <cellStyle name="Good" xfId="79"/>
    <cellStyle name="Good 2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yperlink" xfId="89"/>
    <cellStyle name="Input" xfId="90"/>
    <cellStyle name="Input 2" xfId="91"/>
    <cellStyle name="Linked Cell" xfId="92"/>
    <cellStyle name="Linked Cell 2" xfId="93"/>
    <cellStyle name="Neutral" xfId="94"/>
    <cellStyle name="Neutral 2" xfId="95"/>
    <cellStyle name="Normal 11 2" xfId="96"/>
    <cellStyle name="Normal 2" xfId="97"/>
    <cellStyle name="Normal 2 2" xfId="98"/>
    <cellStyle name="Normal 3" xfId="99"/>
    <cellStyle name="Normal 3 2" xfId="100"/>
    <cellStyle name="Normal 4" xfId="101"/>
    <cellStyle name="Normal 4 2" xfId="102"/>
    <cellStyle name="Normal 4_Betonesanas darbi" xfId="103"/>
    <cellStyle name="Normal 5" xfId="104"/>
    <cellStyle name="Normal 6" xfId="105"/>
    <cellStyle name="Normal 7" xfId="106"/>
    <cellStyle name="Normal_Aluksnes_Pilssalas_Tames sagatave" xfId="107"/>
    <cellStyle name="Normal_Dz.Nr1" xfId="108"/>
    <cellStyle name="Normal_Tame - darbs" xfId="109"/>
    <cellStyle name="Normal_TAME-POLIPLASTS 2" xfId="110"/>
    <cellStyle name="Note" xfId="111"/>
    <cellStyle name="Note 2" xfId="112"/>
    <cellStyle name="Output" xfId="113"/>
    <cellStyle name="Output 2" xfId="114"/>
    <cellStyle name="Parasts 2" xfId="115"/>
    <cellStyle name="Percent" xfId="116"/>
    <cellStyle name="Percent 2" xfId="117"/>
    <cellStyle name="Stils 1" xfId="118"/>
    <cellStyle name="Style 1" xfId="119"/>
    <cellStyle name="Style 1 2" xfId="120"/>
    <cellStyle name="Title" xfId="121"/>
    <cellStyle name="Title 2" xfId="122"/>
    <cellStyle name="Total" xfId="123"/>
    <cellStyle name="Total 2" xfId="124"/>
    <cellStyle name="Warning Text" xfId="125"/>
    <cellStyle name="Warning Text 2" xfId="126"/>
    <cellStyle name="Обычный_Telefona centrale DECT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D-SLIMNIC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Kesko%20Agro,%20Riga\target%20price%20blanc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ustrums\UPB_Nams\Tehniska_dala\2_Objekti_2014\20_%20Ventspils%20augsto%20tehnolo&#291;iju%20parks\5_Nolikums_Projekts\projekta_dok\buvdarbu%20apjomi%20T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gars\sandra%20doc\Documents%20and%20Settings\Edza\My%20Documents\Sandra%20Doc\Tamesana\Ekodienests\Madonas_kulturas_nams\Madona_AK_28_08_2006_ST_klienta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ustrums\UPB_Nams\Users\user\AppData\Local\Temp\PROJEKTI%20rasejumi\Sermites%20sporta%20zale%20Laidu%20pag.%20padome\T%20un%20DA%20Sermite\ABC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lexander\AD-ALUNA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s F.2"/>
      <sheetName val="II.etaps"/>
      <sheetName val="II.etaps (1)"/>
      <sheetName val="II.etaps (2)"/>
      <sheetName val="III. kārta"/>
      <sheetName val="Apliecinājums"/>
      <sheetName val="Tāme-titul"/>
      <sheetName val="P.-n. akts"/>
      <sheetName val="Pārskats-2.kārta"/>
      <sheetName val="Pārskats-3.kārta "/>
      <sheetName val="Sheet2"/>
      <sheetName val="Sheet3"/>
      <sheetName val="Pārska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ul1"/>
      <sheetName val="Taul2"/>
      <sheetName val="Taul3"/>
      <sheetName val="Taul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optame"/>
      <sheetName val="kopsavilkums"/>
      <sheetName val="dop"/>
      <sheetName val="zemes d"/>
      <sheetName val="pali pam cok"/>
      <sheetName val="MK"/>
      <sheetName val="parseg dzelzb"/>
      <sheetName val="gridas"/>
      <sheetName val="sienas"/>
      <sheetName val="ailu aizpild"/>
      <sheetName val="jumts"/>
      <sheetName val="labiek"/>
      <sheetName val="apdare"/>
      <sheetName val="uas"/>
      <sheetName val="EL ELT"/>
      <sheetName val="ukt"/>
      <sheetName val="uk"/>
      <sheetName val="vetilac"/>
      <sheetName val="AVK"/>
      <sheetName val="SM"/>
      <sheetName val="sat"/>
      <sheetName val="v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āme Nr_11"/>
      <sheetName val="Vaks"/>
      <sheetName val="Paskaidrojums"/>
      <sheetName val="Koptāme"/>
      <sheetName val="Tāme Nr.1"/>
      <sheetName val="Tāme Nr.2"/>
      <sheetName val="Tāme Nr.3"/>
      <sheetName val="Tāme N.4"/>
      <sheetName val="M"/>
      <sheetName val="Tāme Nr.5"/>
      <sheetName val="Tāme Nr.6"/>
      <sheetName val="Tāme Nr.7"/>
      <sheetName val="Z"/>
      <sheetName val="Tāme Nr.8"/>
      <sheetName val="Tāme Nr.9"/>
      <sheetName val="Tāme Nr.10"/>
      <sheetName val="Tāme Nr.11"/>
      <sheetName val="Tāme Nr.12"/>
      <sheetName val="Tāme Nr.13"/>
      <sheetName val="Tāme Nr.1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ullapa"/>
      <sheetName val="Pas"/>
      <sheetName val="Z"/>
      <sheetName val="M"/>
      <sheetName val="UK"/>
      <sheetName val="VA"/>
      <sheetName val="EL"/>
      <sheetName val="VS"/>
      <sheetName val="UKT"/>
      <sheetName val="Budžets"/>
      <sheetName val="CT"/>
      <sheetName val="ES"/>
      <sheetName val="Summary ABC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āme-piedāvājums"/>
      <sheetName val="Tāme-līgums"/>
      <sheetName val="Tāme-titu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</sheetPr>
  <dimension ref="A1:K526"/>
  <sheetViews>
    <sheetView showZeros="0" tabSelected="1" view="pageBreakPreview" zoomScaleNormal="85" zoomScaleSheetLayoutView="100" zoomScalePageLayoutView="0" workbookViewId="0" topLeftCell="A196">
      <selection activeCell="S207" sqref="S207"/>
    </sheetView>
  </sheetViews>
  <sheetFormatPr defaultColWidth="9.140625" defaultRowHeight="12.75"/>
  <cols>
    <col min="1" max="1" width="8.7109375" style="1" customWidth="1"/>
    <col min="2" max="2" width="5.7109375" style="1" customWidth="1"/>
    <col min="3" max="3" width="35.7109375" style="1" customWidth="1"/>
    <col min="4" max="4" width="9.7109375" style="2" customWidth="1"/>
    <col min="5" max="7" width="15.7109375" style="2" customWidth="1"/>
    <col min="8" max="10" width="15.7109375" style="1" customWidth="1"/>
    <col min="11" max="11" width="20.7109375" style="1" customWidth="1"/>
    <col min="12" max="16384" width="9.140625" style="1" customWidth="1"/>
  </cols>
  <sheetData>
    <row r="1" spans="1:11" s="9" customFormat="1" ht="15" customHeight="1">
      <c r="A1" s="22" t="s">
        <v>41</v>
      </c>
      <c r="B1" s="5"/>
      <c r="C1" s="6"/>
      <c r="D1" s="7"/>
      <c r="E1" s="8"/>
      <c r="F1" s="7"/>
      <c r="G1" s="7"/>
      <c r="K1" s="117" t="s">
        <v>31</v>
      </c>
    </row>
    <row r="2" spans="1:7" s="9" customFormat="1" ht="15" customHeight="1">
      <c r="A2" s="22" t="s">
        <v>28</v>
      </c>
      <c r="B2" s="5"/>
      <c r="C2" s="10"/>
      <c r="D2" s="7"/>
      <c r="E2" s="8"/>
      <c r="F2" s="7"/>
      <c r="G2" s="7"/>
    </row>
    <row r="3" spans="1:7" s="9" customFormat="1" ht="15" customHeight="1">
      <c r="A3" s="22" t="s">
        <v>227</v>
      </c>
      <c r="B3" s="5"/>
      <c r="C3" s="10"/>
      <c r="D3" s="7"/>
      <c r="E3" s="8"/>
      <c r="F3" s="7"/>
      <c r="G3" s="7"/>
    </row>
    <row r="4" spans="1:11" s="9" customFormat="1" ht="15" customHeight="1">
      <c r="A4" s="22" t="s">
        <v>27</v>
      </c>
      <c r="B4" s="5"/>
      <c r="C4" s="5"/>
      <c r="D4" s="7"/>
      <c r="E4" s="7"/>
      <c r="F4" s="7"/>
      <c r="G4" s="7"/>
      <c r="H4" s="8"/>
      <c r="I4" s="11"/>
      <c r="J4" s="8"/>
      <c r="K4" s="45" t="s">
        <v>184</v>
      </c>
    </row>
    <row r="5" spans="1:11" s="9" customFormat="1" ht="15">
      <c r="A5" s="142" t="s">
        <v>185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</row>
    <row r="6" spans="1:11" s="9" customFormat="1" ht="14.25">
      <c r="A6" s="143" t="s">
        <v>37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</row>
    <row r="7" spans="1:11" s="9" customFormat="1" ht="12.75">
      <c r="A7" s="144" t="s">
        <v>1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</row>
    <row r="8" spans="1:7" s="9" customFormat="1" ht="12.75">
      <c r="A8" s="7"/>
      <c r="B8" s="7"/>
      <c r="C8" s="7"/>
      <c r="D8" s="7"/>
      <c r="E8" s="7"/>
      <c r="F8" s="7"/>
      <c r="G8" s="7"/>
    </row>
    <row r="9" spans="1:11" s="120" customFormat="1" ht="22.5">
      <c r="A9" s="118" t="s">
        <v>2</v>
      </c>
      <c r="B9" s="118" t="s">
        <v>0</v>
      </c>
      <c r="C9" s="118" t="s">
        <v>4</v>
      </c>
      <c r="D9" s="119" t="s">
        <v>5</v>
      </c>
      <c r="E9" s="119" t="s">
        <v>6</v>
      </c>
      <c r="F9" s="31" t="s">
        <v>91</v>
      </c>
      <c r="G9" s="46" t="s">
        <v>92</v>
      </c>
      <c r="H9" s="46" t="s">
        <v>93</v>
      </c>
      <c r="I9" s="47" t="s">
        <v>94</v>
      </c>
      <c r="J9" s="47" t="s">
        <v>97</v>
      </c>
      <c r="K9" s="46" t="s">
        <v>95</v>
      </c>
    </row>
    <row r="10" spans="1:11" s="12" customFormat="1" ht="12.75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</row>
    <row r="11" spans="1:11" s="39" customFormat="1" ht="12.75">
      <c r="A11" s="25"/>
      <c r="B11" s="25"/>
      <c r="C11" s="54" t="s">
        <v>37</v>
      </c>
      <c r="D11" s="25"/>
      <c r="E11" s="26"/>
      <c r="F11" s="38"/>
      <c r="G11" s="38"/>
      <c r="H11" s="38"/>
      <c r="I11" s="38"/>
      <c r="J11" s="38"/>
      <c r="K11" s="38"/>
    </row>
    <row r="12" spans="1:11" s="67" customFormat="1" ht="12.75">
      <c r="A12" s="83"/>
      <c r="B12" s="84"/>
      <c r="C12" s="83" t="s">
        <v>54</v>
      </c>
      <c r="D12" s="84"/>
      <c r="E12" s="85"/>
      <c r="F12" s="86"/>
      <c r="G12" s="86"/>
      <c r="H12" s="86"/>
      <c r="I12" s="86"/>
      <c r="J12" s="86"/>
      <c r="K12" s="86"/>
    </row>
    <row r="13" spans="1:11" s="27" customFormat="1" ht="11.25">
      <c r="A13" s="48">
        <v>1</v>
      </c>
      <c r="B13" s="32"/>
      <c r="C13" s="92" t="s">
        <v>182</v>
      </c>
      <c r="D13" s="32" t="s">
        <v>3</v>
      </c>
      <c r="E13" s="93">
        <v>31</v>
      </c>
      <c r="F13" s="28"/>
      <c r="G13" s="28"/>
      <c r="H13" s="28"/>
      <c r="I13" s="28"/>
      <c r="J13" s="28"/>
      <c r="K13" s="28"/>
    </row>
    <row r="14" spans="1:11" s="27" customFormat="1" ht="11.25">
      <c r="A14" s="48">
        <v>2</v>
      </c>
      <c r="B14" s="32"/>
      <c r="C14" s="92" t="s">
        <v>134</v>
      </c>
      <c r="D14" s="32" t="s">
        <v>53</v>
      </c>
      <c r="E14" s="93">
        <v>1</v>
      </c>
      <c r="F14" s="28"/>
      <c r="G14" s="28"/>
      <c r="H14" s="28"/>
      <c r="I14" s="28"/>
      <c r="J14" s="28"/>
      <c r="K14" s="28"/>
    </row>
    <row r="15" spans="1:11" s="27" customFormat="1" ht="11.25">
      <c r="A15" s="48">
        <v>3</v>
      </c>
      <c r="B15" s="32"/>
      <c r="C15" s="92" t="s">
        <v>135</v>
      </c>
      <c r="D15" s="32" t="s">
        <v>53</v>
      </c>
      <c r="E15" s="93">
        <v>1</v>
      </c>
      <c r="F15" s="28"/>
      <c r="G15" s="28"/>
      <c r="H15" s="28"/>
      <c r="I15" s="28"/>
      <c r="J15" s="28"/>
      <c r="K15" s="28"/>
    </row>
    <row r="16" spans="1:11" s="27" customFormat="1" ht="11.25">
      <c r="A16" s="48">
        <v>4</v>
      </c>
      <c r="B16" s="32"/>
      <c r="C16" s="92" t="s">
        <v>180</v>
      </c>
      <c r="D16" s="32" t="s">
        <v>136</v>
      </c>
      <c r="E16" s="93">
        <v>0.25</v>
      </c>
      <c r="F16" s="28"/>
      <c r="G16" s="28"/>
      <c r="H16" s="28"/>
      <c r="I16" s="28"/>
      <c r="J16" s="28"/>
      <c r="K16" s="28"/>
    </row>
    <row r="17" spans="1:11" s="27" customFormat="1" ht="22.5">
      <c r="A17" s="48">
        <v>5</v>
      </c>
      <c r="B17" s="32"/>
      <c r="C17" s="92" t="s">
        <v>137</v>
      </c>
      <c r="D17" s="32" t="s">
        <v>3</v>
      </c>
      <c r="E17" s="93">
        <v>31</v>
      </c>
      <c r="F17" s="28"/>
      <c r="G17" s="28"/>
      <c r="H17" s="28"/>
      <c r="I17" s="28"/>
      <c r="J17" s="28"/>
      <c r="K17" s="28"/>
    </row>
    <row r="18" spans="1:11" s="27" customFormat="1" ht="11.25">
      <c r="A18" s="48"/>
      <c r="B18" s="32"/>
      <c r="C18" s="94" t="s">
        <v>138</v>
      </c>
      <c r="D18" s="32" t="s">
        <v>11</v>
      </c>
      <c r="E18" s="93">
        <v>9</v>
      </c>
      <c r="F18" s="28"/>
      <c r="G18" s="28"/>
      <c r="H18" s="28"/>
      <c r="I18" s="28"/>
      <c r="J18" s="28"/>
      <c r="K18" s="28"/>
    </row>
    <row r="19" spans="1:11" s="27" customFormat="1" ht="22.5">
      <c r="A19" s="48">
        <v>6</v>
      </c>
      <c r="B19" s="32"/>
      <c r="C19" s="92" t="s">
        <v>139</v>
      </c>
      <c r="D19" s="32" t="s">
        <v>3</v>
      </c>
      <c r="E19" s="93">
        <v>80</v>
      </c>
      <c r="F19" s="28"/>
      <c r="G19" s="28"/>
      <c r="H19" s="28"/>
      <c r="I19" s="28"/>
      <c r="J19" s="28"/>
      <c r="K19" s="28"/>
    </row>
    <row r="20" spans="1:11" s="27" customFormat="1" ht="11.25">
      <c r="A20" s="48"/>
      <c r="B20" s="32"/>
      <c r="C20" s="94" t="s">
        <v>138</v>
      </c>
      <c r="D20" s="32" t="s">
        <v>11</v>
      </c>
      <c r="E20" s="93">
        <v>20</v>
      </c>
      <c r="F20" s="28"/>
      <c r="G20" s="28"/>
      <c r="H20" s="28"/>
      <c r="I20" s="28"/>
      <c r="J20" s="28"/>
      <c r="K20" s="28"/>
    </row>
    <row r="21" spans="1:11" s="27" customFormat="1" ht="22.5">
      <c r="A21" s="95">
        <v>7</v>
      </c>
      <c r="B21" s="96"/>
      <c r="C21" s="97" t="s">
        <v>140</v>
      </c>
      <c r="D21" s="96" t="s">
        <v>136</v>
      </c>
      <c r="E21" s="98">
        <v>8</v>
      </c>
      <c r="F21" s="99"/>
      <c r="G21" s="99"/>
      <c r="H21" s="99"/>
      <c r="I21" s="99"/>
      <c r="J21" s="99"/>
      <c r="K21" s="99"/>
    </row>
    <row r="22" spans="1:11" s="67" customFormat="1" ht="12.75">
      <c r="A22" s="83"/>
      <c r="B22" s="84"/>
      <c r="C22" s="83" t="s">
        <v>141</v>
      </c>
      <c r="D22" s="84"/>
      <c r="E22" s="85"/>
      <c r="F22" s="86"/>
      <c r="G22" s="86"/>
      <c r="H22" s="86"/>
      <c r="I22" s="86"/>
      <c r="J22" s="86"/>
      <c r="K22" s="86"/>
    </row>
    <row r="23" spans="1:11" s="27" customFormat="1" ht="22.5">
      <c r="A23" s="48">
        <v>1</v>
      </c>
      <c r="B23" s="103"/>
      <c r="C23" s="92" t="s">
        <v>147</v>
      </c>
      <c r="D23" s="32" t="s">
        <v>3</v>
      </c>
      <c r="E23" s="105">
        <v>36</v>
      </c>
      <c r="F23" s="28"/>
      <c r="G23" s="28"/>
      <c r="H23" s="28"/>
      <c r="I23" s="28"/>
      <c r="J23" s="77"/>
      <c r="K23" s="28"/>
    </row>
    <row r="24" spans="1:11" s="27" customFormat="1" ht="11.25">
      <c r="A24" s="48"/>
      <c r="B24" s="103"/>
      <c r="C24" s="94" t="s">
        <v>148</v>
      </c>
      <c r="D24" s="32" t="s">
        <v>3</v>
      </c>
      <c r="E24" s="105">
        <v>31</v>
      </c>
      <c r="F24" s="28"/>
      <c r="G24" s="28"/>
      <c r="H24" s="28"/>
      <c r="I24" s="28"/>
      <c r="J24" s="77"/>
      <c r="K24" s="28"/>
    </row>
    <row r="25" spans="1:11" s="27" customFormat="1" ht="22.5">
      <c r="A25" s="95"/>
      <c r="B25" s="106"/>
      <c r="C25" s="107" t="s">
        <v>149</v>
      </c>
      <c r="D25" s="96" t="s">
        <v>142</v>
      </c>
      <c r="E25" s="108">
        <v>0.6</v>
      </c>
      <c r="F25" s="99"/>
      <c r="G25" s="99"/>
      <c r="H25" s="99"/>
      <c r="I25" s="99"/>
      <c r="J25" s="109"/>
      <c r="K25" s="99"/>
    </row>
    <row r="26" spans="1:11" s="27" customFormat="1" ht="11.25">
      <c r="A26" s="48">
        <v>2</v>
      </c>
      <c r="B26" s="103"/>
      <c r="C26" s="92" t="s">
        <v>144</v>
      </c>
      <c r="D26" s="32" t="s">
        <v>3</v>
      </c>
      <c r="E26" s="93">
        <f>E23</f>
        <v>36</v>
      </c>
      <c r="F26" s="28"/>
      <c r="G26" s="28"/>
      <c r="H26" s="28"/>
      <c r="I26" s="28"/>
      <c r="J26" s="77"/>
      <c r="K26" s="28"/>
    </row>
    <row r="27" spans="1:11" s="27" customFormat="1" ht="22.5">
      <c r="A27" s="48"/>
      <c r="B27" s="103"/>
      <c r="C27" s="94" t="s">
        <v>145</v>
      </c>
      <c r="D27" s="32" t="s">
        <v>3</v>
      </c>
      <c r="E27" s="93">
        <v>41.4</v>
      </c>
      <c r="F27" s="28"/>
      <c r="G27" s="28"/>
      <c r="H27" s="28"/>
      <c r="I27" s="28"/>
      <c r="J27" s="77"/>
      <c r="K27" s="28"/>
    </row>
    <row r="28" spans="1:11" s="27" customFormat="1" ht="22.5">
      <c r="A28" s="32"/>
      <c r="B28" s="32"/>
      <c r="C28" s="94" t="s">
        <v>146</v>
      </c>
      <c r="D28" s="32" t="s">
        <v>11</v>
      </c>
      <c r="E28" s="93">
        <v>9.9</v>
      </c>
      <c r="F28" s="28"/>
      <c r="G28" s="28"/>
      <c r="H28" s="28"/>
      <c r="I28" s="28"/>
      <c r="J28" s="28"/>
      <c r="K28" s="28"/>
    </row>
    <row r="29" spans="1:11" s="67" customFormat="1" ht="12.75">
      <c r="A29" s="83"/>
      <c r="B29" s="84"/>
      <c r="C29" s="83" t="s">
        <v>150</v>
      </c>
      <c r="D29" s="84"/>
      <c r="E29" s="85"/>
      <c r="F29" s="86"/>
      <c r="G29" s="86"/>
      <c r="H29" s="110"/>
      <c r="I29" s="86"/>
      <c r="J29" s="86"/>
      <c r="K29" s="86"/>
    </row>
    <row r="30" spans="1:11" s="27" customFormat="1" ht="22.5">
      <c r="A30" s="48">
        <v>1</v>
      </c>
      <c r="B30" s="32"/>
      <c r="C30" s="92" t="s">
        <v>177</v>
      </c>
      <c r="D30" s="32" t="s">
        <v>3</v>
      </c>
      <c r="E30" s="93">
        <v>1.15</v>
      </c>
      <c r="F30" s="28"/>
      <c r="G30" s="28"/>
      <c r="H30" s="28"/>
      <c r="I30" s="28"/>
      <c r="J30" s="28"/>
      <c r="K30" s="28"/>
    </row>
    <row r="31" spans="1:11" s="27" customFormat="1" ht="11.25">
      <c r="A31" s="48"/>
      <c r="B31" s="32"/>
      <c r="C31" s="94" t="s">
        <v>178</v>
      </c>
      <c r="D31" s="32" t="s">
        <v>136</v>
      </c>
      <c r="E31" s="93">
        <v>0.2</v>
      </c>
      <c r="F31" s="28"/>
      <c r="G31" s="28"/>
      <c r="H31" s="28"/>
      <c r="I31" s="28"/>
      <c r="J31" s="28"/>
      <c r="K31" s="28"/>
    </row>
    <row r="32" spans="1:11" s="27" customFormat="1" ht="11.25">
      <c r="A32" s="48"/>
      <c r="B32" s="32"/>
      <c r="C32" s="94" t="s">
        <v>179</v>
      </c>
      <c r="D32" s="32" t="s">
        <v>52</v>
      </c>
      <c r="E32" s="93">
        <v>1</v>
      </c>
      <c r="F32" s="28"/>
      <c r="G32" s="28"/>
      <c r="H32" s="28"/>
      <c r="I32" s="28"/>
      <c r="J32" s="28"/>
      <c r="K32" s="28"/>
    </row>
    <row r="33" spans="1:11" s="27" customFormat="1" ht="22.5">
      <c r="A33" s="48">
        <v>2</v>
      </c>
      <c r="B33" s="32"/>
      <c r="C33" s="92" t="s">
        <v>163</v>
      </c>
      <c r="D33" s="32" t="s">
        <v>3</v>
      </c>
      <c r="E33" s="93">
        <v>80</v>
      </c>
      <c r="F33" s="28"/>
      <c r="G33" s="28"/>
      <c r="H33" s="28"/>
      <c r="I33" s="28"/>
      <c r="J33" s="77"/>
      <c r="K33" s="28"/>
    </row>
    <row r="34" spans="1:11" s="27" customFormat="1" ht="11.25">
      <c r="A34" s="48"/>
      <c r="B34" s="32"/>
      <c r="C34" s="94" t="s">
        <v>159</v>
      </c>
      <c r="D34" s="32" t="s">
        <v>143</v>
      </c>
      <c r="E34" s="93">
        <v>16</v>
      </c>
      <c r="F34" s="28"/>
      <c r="G34" s="28"/>
      <c r="H34" s="28"/>
      <c r="I34" s="28"/>
      <c r="J34" s="28"/>
      <c r="K34" s="28"/>
    </row>
    <row r="35" spans="1:11" s="27" customFormat="1" ht="11.25">
      <c r="A35" s="48"/>
      <c r="B35" s="32"/>
      <c r="C35" s="94" t="s">
        <v>160</v>
      </c>
      <c r="D35" s="32" t="s">
        <v>3</v>
      </c>
      <c r="E35" s="93">
        <v>88</v>
      </c>
      <c r="F35" s="28"/>
      <c r="G35" s="28"/>
      <c r="H35" s="28"/>
      <c r="I35" s="28"/>
      <c r="J35" s="28"/>
      <c r="K35" s="28"/>
    </row>
    <row r="36" spans="1:11" s="27" customFormat="1" ht="11.25">
      <c r="A36" s="48"/>
      <c r="B36" s="32"/>
      <c r="C36" s="94" t="s">
        <v>161</v>
      </c>
      <c r="D36" s="32" t="s">
        <v>143</v>
      </c>
      <c r="E36" s="93">
        <v>840</v>
      </c>
      <c r="F36" s="28"/>
      <c r="G36" s="28"/>
      <c r="H36" s="28"/>
      <c r="I36" s="28"/>
      <c r="J36" s="28"/>
      <c r="K36" s="28"/>
    </row>
    <row r="37" spans="1:11" s="27" customFormat="1" ht="11.25">
      <c r="A37" s="48"/>
      <c r="B37" s="32"/>
      <c r="C37" s="94" t="s">
        <v>162</v>
      </c>
      <c r="D37" s="32" t="s">
        <v>3</v>
      </c>
      <c r="E37" s="93">
        <f>E33</f>
        <v>80</v>
      </c>
      <c r="F37" s="28"/>
      <c r="G37" s="28"/>
      <c r="H37" s="28"/>
      <c r="I37" s="28"/>
      <c r="J37" s="28"/>
      <c r="K37" s="28"/>
    </row>
    <row r="38" spans="1:11" s="27" customFormat="1" ht="22.5">
      <c r="A38" s="48">
        <v>3</v>
      </c>
      <c r="B38" s="102"/>
      <c r="C38" s="92" t="s">
        <v>151</v>
      </c>
      <c r="D38" s="101" t="s">
        <v>3</v>
      </c>
      <c r="E38" s="104">
        <f>E33</f>
        <v>80</v>
      </c>
      <c r="F38" s="77"/>
      <c r="G38" s="77"/>
      <c r="H38" s="77"/>
      <c r="I38" s="77"/>
      <c r="J38" s="77"/>
      <c r="K38" s="28"/>
    </row>
    <row r="39" spans="1:11" s="27" customFormat="1" ht="11.25">
      <c r="A39" s="48"/>
      <c r="B39" s="100"/>
      <c r="C39" s="94" t="s">
        <v>152</v>
      </c>
      <c r="D39" s="101" t="s">
        <v>143</v>
      </c>
      <c r="E39" s="104">
        <v>120</v>
      </c>
      <c r="F39" s="77"/>
      <c r="G39" s="77"/>
      <c r="H39" s="77"/>
      <c r="I39" s="77"/>
      <c r="J39" s="77"/>
      <c r="K39" s="28"/>
    </row>
    <row r="40" spans="1:11" s="27" customFormat="1" ht="11.25">
      <c r="A40" s="48"/>
      <c r="B40" s="102"/>
      <c r="C40" s="94" t="s">
        <v>153</v>
      </c>
      <c r="D40" s="101" t="s">
        <v>11</v>
      </c>
      <c r="E40" s="104">
        <v>16</v>
      </c>
      <c r="F40" s="77"/>
      <c r="G40" s="77"/>
      <c r="H40" s="77"/>
      <c r="I40" s="77"/>
      <c r="J40" s="77"/>
      <c r="K40" s="28"/>
    </row>
    <row r="41" spans="1:11" s="27" customFormat="1" ht="22.5">
      <c r="A41" s="48">
        <v>4</v>
      </c>
      <c r="B41" s="102"/>
      <c r="C41" s="92" t="s">
        <v>154</v>
      </c>
      <c r="D41" s="101" t="s">
        <v>3</v>
      </c>
      <c r="E41" s="104">
        <f>E38</f>
        <v>80</v>
      </c>
      <c r="F41" s="77"/>
      <c r="G41" s="77"/>
      <c r="H41" s="77"/>
      <c r="I41" s="77"/>
      <c r="J41" s="77"/>
      <c r="K41" s="28"/>
    </row>
    <row r="42" spans="1:11" s="27" customFormat="1" ht="11.25">
      <c r="A42" s="48"/>
      <c r="B42" s="100"/>
      <c r="C42" s="94" t="s">
        <v>155</v>
      </c>
      <c r="D42" s="101" t="s">
        <v>11</v>
      </c>
      <c r="E42" s="104">
        <v>16</v>
      </c>
      <c r="F42" s="77"/>
      <c r="G42" s="77"/>
      <c r="H42" s="77"/>
      <c r="I42" s="77"/>
      <c r="J42" s="77"/>
      <c r="K42" s="28"/>
    </row>
    <row r="43" spans="1:11" s="27" customFormat="1" ht="11.25">
      <c r="A43" s="48"/>
      <c r="B43" s="102"/>
      <c r="C43" s="94" t="s">
        <v>156</v>
      </c>
      <c r="D43" s="101" t="s">
        <v>11</v>
      </c>
      <c r="E43" s="104">
        <v>24</v>
      </c>
      <c r="F43" s="77"/>
      <c r="G43" s="77"/>
      <c r="H43" s="77"/>
      <c r="I43" s="77"/>
      <c r="J43" s="77"/>
      <c r="K43" s="28"/>
    </row>
    <row r="44" spans="1:11" s="27" customFormat="1" ht="11.25">
      <c r="A44" s="48"/>
      <c r="B44" s="102"/>
      <c r="C44" s="94" t="s">
        <v>157</v>
      </c>
      <c r="D44" s="101" t="s">
        <v>11</v>
      </c>
      <c r="E44" s="104">
        <f>SUM(E42:E43)</f>
        <v>40</v>
      </c>
      <c r="F44" s="77"/>
      <c r="G44" s="77"/>
      <c r="H44" s="77"/>
      <c r="I44" s="77"/>
      <c r="J44" s="77"/>
      <c r="K44" s="28"/>
    </row>
    <row r="45" spans="1:11" s="67" customFormat="1" ht="12.75">
      <c r="A45" s="83"/>
      <c r="B45" s="84"/>
      <c r="C45" s="83" t="s">
        <v>158</v>
      </c>
      <c r="D45" s="84"/>
      <c r="E45" s="85"/>
      <c r="F45" s="86"/>
      <c r="G45" s="86"/>
      <c r="H45" s="110"/>
      <c r="I45" s="86"/>
      <c r="J45" s="86"/>
      <c r="K45" s="86"/>
    </row>
    <row r="46" spans="1:11" s="27" customFormat="1" ht="22.5">
      <c r="A46" s="48">
        <v>1</v>
      </c>
      <c r="B46" s="32"/>
      <c r="C46" s="92" t="s">
        <v>163</v>
      </c>
      <c r="D46" s="32" t="s">
        <v>3</v>
      </c>
      <c r="E46" s="93">
        <v>36</v>
      </c>
      <c r="F46" s="28"/>
      <c r="G46" s="28"/>
      <c r="H46" s="28"/>
      <c r="I46" s="28"/>
      <c r="J46" s="77"/>
      <c r="K46" s="28"/>
    </row>
    <row r="47" spans="1:11" s="27" customFormat="1" ht="11.25">
      <c r="A47" s="48"/>
      <c r="B47" s="32"/>
      <c r="C47" s="94" t="s">
        <v>159</v>
      </c>
      <c r="D47" s="32" t="s">
        <v>143</v>
      </c>
      <c r="E47" s="93">
        <v>7.2</v>
      </c>
      <c r="F47" s="28"/>
      <c r="G47" s="28"/>
      <c r="H47" s="28"/>
      <c r="I47" s="28"/>
      <c r="J47" s="28"/>
      <c r="K47" s="28"/>
    </row>
    <row r="48" spans="1:11" s="27" customFormat="1" ht="11.25">
      <c r="A48" s="48"/>
      <c r="B48" s="32"/>
      <c r="C48" s="94" t="s">
        <v>160</v>
      </c>
      <c r="D48" s="32" t="s">
        <v>3</v>
      </c>
      <c r="E48" s="93">
        <v>39.6</v>
      </c>
      <c r="F48" s="28"/>
      <c r="G48" s="28"/>
      <c r="H48" s="28"/>
      <c r="I48" s="28"/>
      <c r="J48" s="28"/>
      <c r="K48" s="28"/>
    </row>
    <row r="49" spans="1:11" s="27" customFormat="1" ht="11.25">
      <c r="A49" s="48"/>
      <c r="B49" s="32"/>
      <c r="C49" s="94" t="s">
        <v>161</v>
      </c>
      <c r="D49" s="32" t="s">
        <v>143</v>
      </c>
      <c r="E49" s="93">
        <v>378</v>
      </c>
      <c r="F49" s="28"/>
      <c r="G49" s="28"/>
      <c r="H49" s="28"/>
      <c r="I49" s="28"/>
      <c r="J49" s="28"/>
      <c r="K49" s="28"/>
    </row>
    <row r="50" spans="1:11" s="27" customFormat="1" ht="11.25">
      <c r="A50" s="48"/>
      <c r="B50" s="32"/>
      <c r="C50" s="94" t="s">
        <v>162</v>
      </c>
      <c r="D50" s="32" t="s">
        <v>3</v>
      </c>
      <c r="E50" s="93">
        <f>E46</f>
        <v>36</v>
      </c>
      <c r="F50" s="28"/>
      <c r="G50" s="28"/>
      <c r="H50" s="28"/>
      <c r="I50" s="28"/>
      <c r="J50" s="28"/>
      <c r="K50" s="28"/>
    </row>
    <row r="51" spans="1:11" s="27" customFormat="1" ht="22.5">
      <c r="A51" s="48">
        <v>2</v>
      </c>
      <c r="B51" s="102"/>
      <c r="C51" s="92" t="s">
        <v>164</v>
      </c>
      <c r="D51" s="101" t="s">
        <v>3</v>
      </c>
      <c r="E51" s="104">
        <f>E46</f>
        <v>36</v>
      </c>
      <c r="F51" s="77"/>
      <c r="G51" s="77"/>
      <c r="H51" s="77"/>
      <c r="I51" s="77"/>
      <c r="J51" s="77"/>
      <c r="K51" s="28"/>
    </row>
    <row r="52" spans="1:11" s="27" customFormat="1" ht="11.25">
      <c r="A52" s="48"/>
      <c r="B52" s="100"/>
      <c r="C52" s="94" t="s">
        <v>152</v>
      </c>
      <c r="D52" s="101" t="s">
        <v>143</v>
      </c>
      <c r="E52" s="104">
        <v>54</v>
      </c>
      <c r="F52" s="77"/>
      <c r="G52" s="77"/>
      <c r="H52" s="77"/>
      <c r="I52" s="77"/>
      <c r="J52" s="77"/>
      <c r="K52" s="28"/>
    </row>
    <row r="53" spans="1:11" s="27" customFormat="1" ht="11.25">
      <c r="A53" s="48"/>
      <c r="B53" s="102"/>
      <c r="C53" s="94" t="s">
        <v>153</v>
      </c>
      <c r="D53" s="101" t="s">
        <v>11</v>
      </c>
      <c r="E53" s="104">
        <v>7.2</v>
      </c>
      <c r="F53" s="77"/>
      <c r="G53" s="77"/>
      <c r="H53" s="77"/>
      <c r="I53" s="77"/>
      <c r="J53" s="77"/>
      <c r="K53" s="28"/>
    </row>
    <row r="54" spans="1:11" s="27" customFormat="1" ht="22.5">
      <c r="A54" s="48">
        <v>3</v>
      </c>
      <c r="B54" s="102"/>
      <c r="C54" s="92" t="s">
        <v>165</v>
      </c>
      <c r="D54" s="101" t="s">
        <v>3</v>
      </c>
      <c r="E54" s="104">
        <f>E46</f>
        <v>36</v>
      </c>
      <c r="F54" s="77"/>
      <c r="G54" s="77"/>
      <c r="H54" s="77"/>
      <c r="I54" s="77"/>
      <c r="J54" s="77"/>
      <c r="K54" s="28"/>
    </row>
    <row r="55" spans="1:11" s="27" customFormat="1" ht="11.25">
      <c r="A55" s="48"/>
      <c r="B55" s="100"/>
      <c r="C55" s="94" t="s">
        <v>155</v>
      </c>
      <c r="D55" s="101" t="s">
        <v>11</v>
      </c>
      <c r="E55" s="104">
        <v>7.2</v>
      </c>
      <c r="F55" s="77"/>
      <c r="G55" s="77"/>
      <c r="H55" s="77"/>
      <c r="I55" s="77"/>
      <c r="J55" s="77"/>
      <c r="K55" s="28"/>
    </row>
    <row r="56" spans="1:11" s="27" customFormat="1" ht="11.25">
      <c r="A56" s="95"/>
      <c r="B56" s="111"/>
      <c r="C56" s="107" t="s">
        <v>156</v>
      </c>
      <c r="D56" s="112" t="s">
        <v>11</v>
      </c>
      <c r="E56" s="113">
        <v>10.8</v>
      </c>
      <c r="F56" s="109"/>
      <c r="G56" s="109"/>
      <c r="H56" s="109"/>
      <c r="I56" s="109"/>
      <c r="J56" s="109"/>
      <c r="K56" s="99"/>
    </row>
    <row r="57" spans="1:11" s="67" customFormat="1" ht="12.75">
      <c r="A57" s="83"/>
      <c r="B57" s="84"/>
      <c r="C57" s="83" t="s">
        <v>166</v>
      </c>
      <c r="D57" s="84"/>
      <c r="E57" s="85"/>
      <c r="F57" s="86"/>
      <c r="G57" s="86"/>
      <c r="H57" s="110"/>
      <c r="I57" s="86"/>
      <c r="J57" s="86"/>
      <c r="K57" s="86"/>
    </row>
    <row r="58" spans="1:11" s="27" customFormat="1" ht="11.25">
      <c r="A58" s="87">
        <v>1</v>
      </c>
      <c r="B58" s="88"/>
      <c r="C58" s="89" t="s">
        <v>167</v>
      </c>
      <c r="D58" s="88"/>
      <c r="E58" s="90"/>
      <c r="F58" s="91"/>
      <c r="G58" s="91"/>
      <c r="H58" s="91"/>
      <c r="I58" s="91"/>
      <c r="J58" s="91"/>
      <c r="K58" s="91"/>
    </row>
    <row r="59" spans="1:11" s="27" customFormat="1" ht="33.75">
      <c r="A59" s="48"/>
      <c r="B59" s="32"/>
      <c r="C59" s="94" t="s">
        <v>176</v>
      </c>
      <c r="D59" s="32" t="s">
        <v>53</v>
      </c>
      <c r="E59" s="93">
        <v>1</v>
      </c>
      <c r="F59" s="28"/>
      <c r="G59" s="28"/>
      <c r="H59" s="28"/>
      <c r="I59" s="28"/>
      <c r="J59" s="28"/>
      <c r="K59" s="28"/>
    </row>
    <row r="60" spans="1:11" s="27" customFormat="1" ht="11.25">
      <c r="A60" s="48">
        <v>2</v>
      </c>
      <c r="B60" s="32"/>
      <c r="C60" s="92" t="s">
        <v>168</v>
      </c>
      <c r="D60" s="32"/>
      <c r="E60" s="93"/>
      <c r="F60" s="28"/>
      <c r="G60" s="28"/>
      <c r="H60" s="28"/>
      <c r="I60" s="28"/>
      <c r="J60" s="28"/>
      <c r="K60" s="28"/>
    </row>
    <row r="61" spans="1:11" s="27" customFormat="1" ht="22.5">
      <c r="A61" s="48"/>
      <c r="B61" s="32"/>
      <c r="C61" s="94" t="s">
        <v>169</v>
      </c>
      <c r="D61" s="32" t="s">
        <v>53</v>
      </c>
      <c r="E61" s="93">
        <v>1</v>
      </c>
      <c r="F61" s="28"/>
      <c r="G61" s="28"/>
      <c r="H61" s="28"/>
      <c r="I61" s="28"/>
      <c r="J61" s="28"/>
      <c r="K61" s="28"/>
    </row>
    <row r="62" spans="1:11" s="67" customFormat="1" ht="12.75">
      <c r="A62" s="83"/>
      <c r="B62" s="84"/>
      <c r="C62" s="83" t="s">
        <v>170</v>
      </c>
      <c r="D62" s="84"/>
      <c r="E62" s="85"/>
      <c r="F62" s="86"/>
      <c r="G62" s="86"/>
      <c r="H62" s="110"/>
      <c r="I62" s="86"/>
      <c r="J62" s="86"/>
      <c r="K62" s="86"/>
    </row>
    <row r="63" spans="1:11" s="27" customFormat="1" ht="11.25">
      <c r="A63" s="87">
        <v>1</v>
      </c>
      <c r="B63" s="88"/>
      <c r="C63" s="89" t="s">
        <v>171</v>
      </c>
      <c r="D63" s="88" t="s">
        <v>3</v>
      </c>
      <c r="E63" s="90">
        <v>4</v>
      </c>
      <c r="F63" s="91"/>
      <c r="G63" s="91"/>
      <c r="H63" s="91"/>
      <c r="I63" s="91"/>
      <c r="J63" s="91"/>
      <c r="K63" s="91"/>
    </row>
    <row r="64" spans="1:11" s="27" customFormat="1" ht="11.25">
      <c r="A64" s="48"/>
      <c r="B64" s="32"/>
      <c r="C64" s="94" t="s">
        <v>159</v>
      </c>
      <c r="D64" s="32" t="s">
        <v>143</v>
      </c>
      <c r="E64" s="93">
        <v>0.8</v>
      </c>
      <c r="F64" s="28"/>
      <c r="G64" s="28"/>
      <c r="H64" s="28"/>
      <c r="I64" s="28"/>
      <c r="J64" s="28"/>
      <c r="K64" s="28"/>
    </row>
    <row r="65" spans="1:11" s="27" customFormat="1" ht="22.5">
      <c r="A65" s="48"/>
      <c r="B65" s="32"/>
      <c r="C65" s="94" t="s">
        <v>172</v>
      </c>
      <c r="D65" s="32" t="s">
        <v>173</v>
      </c>
      <c r="E65" s="93">
        <v>0.8</v>
      </c>
      <c r="F65" s="28"/>
      <c r="G65" s="28"/>
      <c r="H65" s="28"/>
      <c r="I65" s="28"/>
      <c r="J65" s="28"/>
      <c r="K65" s="28"/>
    </row>
    <row r="66" spans="1:11" s="27" customFormat="1" ht="11.25">
      <c r="A66" s="48"/>
      <c r="B66" s="100"/>
      <c r="C66" s="94" t="s">
        <v>152</v>
      </c>
      <c r="D66" s="101" t="s">
        <v>143</v>
      </c>
      <c r="E66" s="104">
        <v>6</v>
      </c>
      <c r="F66" s="77"/>
      <c r="G66" s="77"/>
      <c r="H66" s="77"/>
      <c r="I66" s="77"/>
      <c r="J66" s="77"/>
      <c r="K66" s="28"/>
    </row>
    <row r="67" spans="1:11" s="27" customFormat="1" ht="11.25">
      <c r="A67" s="48"/>
      <c r="B67" s="102"/>
      <c r="C67" s="94" t="s">
        <v>153</v>
      </c>
      <c r="D67" s="101" t="s">
        <v>11</v>
      </c>
      <c r="E67" s="104">
        <v>0.8</v>
      </c>
      <c r="F67" s="77"/>
      <c r="G67" s="77"/>
      <c r="H67" s="77"/>
      <c r="I67" s="77"/>
      <c r="J67" s="77"/>
      <c r="K67" s="28"/>
    </row>
    <row r="68" spans="1:11" s="27" customFormat="1" ht="11.25">
      <c r="A68" s="48"/>
      <c r="B68" s="100"/>
      <c r="C68" s="94" t="s">
        <v>155</v>
      </c>
      <c r="D68" s="101" t="s">
        <v>11</v>
      </c>
      <c r="E68" s="104">
        <v>0.8</v>
      </c>
      <c r="F68" s="77"/>
      <c r="G68" s="77"/>
      <c r="H68" s="77"/>
      <c r="I68" s="77"/>
      <c r="J68" s="77"/>
      <c r="K68" s="28"/>
    </row>
    <row r="69" spans="1:11" s="27" customFormat="1" ht="11.25">
      <c r="A69" s="48"/>
      <c r="B69" s="102"/>
      <c r="C69" s="94" t="s">
        <v>156</v>
      </c>
      <c r="D69" s="101" t="s">
        <v>11</v>
      </c>
      <c r="E69" s="104">
        <v>1.2</v>
      </c>
      <c r="F69" s="77"/>
      <c r="G69" s="77"/>
      <c r="H69" s="77"/>
      <c r="I69" s="77"/>
      <c r="J69" s="77"/>
      <c r="K69" s="28"/>
    </row>
    <row r="70" spans="1:11" s="27" customFormat="1" ht="11.25">
      <c r="A70" s="48"/>
      <c r="B70" s="102"/>
      <c r="C70" s="94" t="s">
        <v>157</v>
      </c>
      <c r="D70" s="101" t="s">
        <v>11</v>
      </c>
      <c r="E70" s="104">
        <v>2</v>
      </c>
      <c r="F70" s="77"/>
      <c r="G70" s="77"/>
      <c r="H70" s="77"/>
      <c r="I70" s="77"/>
      <c r="J70" s="77"/>
      <c r="K70" s="28"/>
    </row>
    <row r="71" spans="1:11" s="27" customFormat="1" ht="22.5">
      <c r="A71" s="48"/>
      <c r="B71" s="32"/>
      <c r="C71" s="94" t="s">
        <v>174</v>
      </c>
      <c r="D71" s="32" t="s">
        <v>3</v>
      </c>
      <c r="E71" s="93">
        <f>E63</f>
        <v>4</v>
      </c>
      <c r="F71" s="28"/>
      <c r="G71" s="28"/>
      <c r="H71" s="28"/>
      <c r="I71" s="28"/>
      <c r="J71" s="28"/>
      <c r="K71" s="28"/>
    </row>
    <row r="72" spans="1:11" s="67" customFormat="1" ht="12.75">
      <c r="A72" s="83"/>
      <c r="B72" s="84"/>
      <c r="C72" s="83" t="s">
        <v>175</v>
      </c>
      <c r="D72" s="84"/>
      <c r="E72" s="85"/>
      <c r="F72" s="86"/>
      <c r="G72" s="86"/>
      <c r="H72" s="110"/>
      <c r="I72" s="86"/>
      <c r="J72" s="86"/>
      <c r="K72" s="86"/>
    </row>
    <row r="73" spans="1:11" s="27" customFormat="1" ht="22.5">
      <c r="A73" s="48">
        <v>1</v>
      </c>
      <c r="B73" s="32"/>
      <c r="C73" s="92" t="s">
        <v>228</v>
      </c>
      <c r="D73" s="32" t="s">
        <v>52</v>
      </c>
      <c r="E73" s="93">
        <v>1</v>
      </c>
      <c r="F73" s="28"/>
      <c r="G73" s="28"/>
      <c r="H73" s="28"/>
      <c r="I73" s="28"/>
      <c r="J73" s="28"/>
      <c r="K73" s="28"/>
    </row>
    <row r="74" spans="1:11" s="27" customFormat="1" ht="11.25">
      <c r="A74" s="48">
        <v>2</v>
      </c>
      <c r="B74" s="32"/>
      <c r="C74" s="92" t="s">
        <v>181</v>
      </c>
      <c r="D74" s="32" t="s">
        <v>52</v>
      </c>
      <c r="E74" s="93">
        <v>1</v>
      </c>
      <c r="F74" s="28"/>
      <c r="G74" s="28"/>
      <c r="H74" s="28"/>
      <c r="I74" s="28"/>
      <c r="J74" s="28"/>
      <c r="K74" s="28"/>
    </row>
    <row r="75" spans="1:11" s="27" customFormat="1" ht="11.25">
      <c r="A75" s="114">
        <v>3</v>
      </c>
      <c r="B75" s="35"/>
      <c r="C75" s="116" t="s">
        <v>183</v>
      </c>
      <c r="D75" s="35" t="s">
        <v>53</v>
      </c>
      <c r="E75" s="115">
        <v>1</v>
      </c>
      <c r="F75" s="30"/>
      <c r="G75" s="30"/>
      <c r="H75" s="30"/>
      <c r="I75" s="30"/>
      <c r="J75" s="30"/>
      <c r="K75" s="30"/>
    </row>
    <row r="76" spans="4:7" s="9" customFormat="1" ht="12.75">
      <c r="D76" s="12"/>
      <c r="E76" s="12"/>
      <c r="F76" s="12"/>
      <c r="G76" s="12"/>
    </row>
    <row r="77" spans="1:11" s="9" customFormat="1" ht="15">
      <c r="A77" s="142" t="s">
        <v>186</v>
      </c>
      <c r="B77" s="142"/>
      <c r="C77" s="142"/>
      <c r="D77" s="142"/>
      <c r="E77" s="142"/>
      <c r="F77" s="142"/>
      <c r="G77" s="142"/>
      <c r="H77" s="142"/>
      <c r="I77" s="142"/>
      <c r="J77" s="142"/>
      <c r="K77" s="142"/>
    </row>
    <row r="78" spans="1:11" s="9" customFormat="1" ht="14.25">
      <c r="A78" s="143" t="s">
        <v>26</v>
      </c>
      <c r="B78" s="143"/>
      <c r="C78" s="143"/>
      <c r="D78" s="143"/>
      <c r="E78" s="143"/>
      <c r="F78" s="143"/>
      <c r="G78" s="143"/>
      <c r="H78" s="143"/>
      <c r="I78" s="143"/>
      <c r="J78" s="143"/>
      <c r="K78" s="143"/>
    </row>
    <row r="79" spans="1:11" s="9" customFormat="1" ht="12.75">
      <c r="A79" s="144" t="s">
        <v>1</v>
      </c>
      <c r="B79" s="144"/>
      <c r="C79" s="144"/>
      <c r="D79" s="144"/>
      <c r="E79" s="144"/>
      <c r="F79" s="144"/>
      <c r="G79" s="144"/>
      <c r="H79" s="144"/>
      <c r="I79" s="144"/>
      <c r="J79" s="144"/>
      <c r="K79" s="144"/>
    </row>
    <row r="80" spans="1:7" s="9" customFormat="1" ht="12.75">
      <c r="A80" s="7"/>
      <c r="B80" s="7"/>
      <c r="C80" s="7"/>
      <c r="D80" s="7"/>
      <c r="E80" s="7"/>
      <c r="F80" s="7"/>
      <c r="G80" s="7"/>
    </row>
    <row r="81" spans="1:11" s="120" customFormat="1" ht="22.5">
      <c r="A81" s="118" t="s">
        <v>2</v>
      </c>
      <c r="B81" s="118" t="s">
        <v>0</v>
      </c>
      <c r="C81" s="118" t="s">
        <v>4</v>
      </c>
      <c r="D81" s="119" t="s">
        <v>5</v>
      </c>
      <c r="E81" s="119" t="s">
        <v>6</v>
      </c>
      <c r="F81" s="31" t="s">
        <v>91</v>
      </c>
      <c r="G81" s="46" t="s">
        <v>92</v>
      </c>
      <c r="H81" s="46" t="s">
        <v>93</v>
      </c>
      <c r="I81" s="47" t="s">
        <v>94</v>
      </c>
      <c r="J81" s="47" t="s">
        <v>97</v>
      </c>
      <c r="K81" s="46" t="s">
        <v>95</v>
      </c>
    </row>
    <row r="82" spans="1:11" s="12" customFormat="1" ht="12.75">
      <c r="A82" s="14">
        <v>1</v>
      </c>
      <c r="B82" s="14">
        <v>2</v>
      </c>
      <c r="C82" s="14">
        <v>3</v>
      </c>
      <c r="D82" s="14">
        <v>4</v>
      </c>
      <c r="E82" s="14">
        <v>5</v>
      </c>
      <c r="F82" s="14">
        <v>6</v>
      </c>
      <c r="G82" s="14">
        <v>7</v>
      </c>
      <c r="H82" s="14">
        <v>8</v>
      </c>
      <c r="I82" s="14">
        <v>9</v>
      </c>
      <c r="J82" s="14">
        <v>10</v>
      </c>
      <c r="K82" s="14">
        <v>11</v>
      </c>
    </row>
    <row r="83" spans="1:11" s="51" customFormat="1" ht="12.75">
      <c r="A83" s="53"/>
      <c r="B83" s="53"/>
      <c r="C83" s="54" t="s">
        <v>16</v>
      </c>
      <c r="D83" s="53"/>
      <c r="E83" s="55"/>
      <c r="F83" s="121"/>
      <c r="G83" s="121"/>
      <c r="H83" s="121"/>
      <c r="I83" s="121"/>
      <c r="J83" s="121"/>
      <c r="K83" s="121"/>
    </row>
    <row r="84" spans="1:11" s="27" customFormat="1" ht="11.25">
      <c r="A84" s="32">
        <v>1</v>
      </c>
      <c r="B84" s="32"/>
      <c r="C84" s="40" t="s">
        <v>14</v>
      </c>
      <c r="D84" s="32" t="s">
        <v>8</v>
      </c>
      <c r="E84" s="32">
        <v>1</v>
      </c>
      <c r="F84" s="32"/>
      <c r="G84" s="32"/>
      <c r="H84" s="32"/>
      <c r="I84" s="81"/>
      <c r="J84" s="81"/>
      <c r="K84" s="81" t="s">
        <v>111</v>
      </c>
    </row>
    <row r="85" spans="1:11" s="27" customFormat="1" ht="11.25">
      <c r="A85" s="32">
        <f>A84+1</f>
        <v>2</v>
      </c>
      <c r="B85" s="32"/>
      <c r="C85" s="40" t="s">
        <v>15</v>
      </c>
      <c r="D85" s="32" t="s">
        <v>10</v>
      </c>
      <c r="E85" s="32">
        <v>0.5</v>
      </c>
      <c r="F85" s="81" t="s">
        <v>80</v>
      </c>
      <c r="G85" s="32"/>
      <c r="H85" s="32"/>
      <c r="I85" s="81"/>
      <c r="J85" s="81"/>
      <c r="K85" s="81"/>
    </row>
    <row r="86" spans="1:11" s="51" customFormat="1" ht="12.75">
      <c r="A86" s="52"/>
      <c r="B86" s="52"/>
      <c r="C86" s="52" t="s">
        <v>22</v>
      </c>
      <c r="D86" s="52"/>
      <c r="E86" s="52"/>
      <c r="F86" s="122"/>
      <c r="G86" s="122"/>
      <c r="H86" s="122"/>
      <c r="I86" s="122"/>
      <c r="J86" s="122"/>
      <c r="K86" s="122"/>
    </row>
    <row r="87" spans="1:11" s="27" customFormat="1" ht="11.25">
      <c r="A87" s="32">
        <v>3</v>
      </c>
      <c r="B87" s="32"/>
      <c r="C87" s="40" t="s">
        <v>17</v>
      </c>
      <c r="D87" s="32" t="s">
        <v>10</v>
      </c>
      <c r="E87" s="32">
        <v>4</v>
      </c>
      <c r="F87" s="123" t="s">
        <v>96</v>
      </c>
      <c r="G87" s="60" t="s">
        <v>81</v>
      </c>
      <c r="H87" s="81"/>
      <c r="I87" s="80"/>
      <c r="J87" s="80"/>
      <c r="K87" s="81"/>
    </row>
    <row r="88" spans="1:11" s="27" customFormat="1" ht="33.75">
      <c r="A88" s="32">
        <f aca="true" t="shared" si="0" ref="A88:A94">A87+1</f>
        <v>4</v>
      </c>
      <c r="B88" s="32"/>
      <c r="C88" s="57" t="s">
        <v>42</v>
      </c>
      <c r="D88" s="34" t="s">
        <v>9</v>
      </c>
      <c r="E88" s="32">
        <v>1</v>
      </c>
      <c r="F88" s="80"/>
      <c r="G88" s="80" t="s">
        <v>109</v>
      </c>
      <c r="H88" s="80" t="s">
        <v>110</v>
      </c>
      <c r="I88" s="80"/>
      <c r="J88" s="122"/>
      <c r="K88" s="32" t="s">
        <v>112</v>
      </c>
    </row>
    <row r="89" spans="1:11" s="27" customFormat="1" ht="11.25">
      <c r="A89" s="32">
        <f t="shared" si="0"/>
        <v>5</v>
      </c>
      <c r="B89" s="32"/>
      <c r="C89" s="40" t="s">
        <v>23</v>
      </c>
      <c r="D89" s="34" t="s">
        <v>9</v>
      </c>
      <c r="E89" s="34">
        <v>1</v>
      </c>
      <c r="F89" s="80" t="s">
        <v>79</v>
      </c>
      <c r="G89" s="124" t="s">
        <v>82</v>
      </c>
      <c r="H89" s="124" t="s">
        <v>85</v>
      </c>
      <c r="I89" s="122"/>
      <c r="J89" s="122"/>
      <c r="K89" s="32" t="s">
        <v>90</v>
      </c>
    </row>
    <row r="90" spans="1:11" s="27" customFormat="1" ht="11.25">
      <c r="A90" s="32">
        <f t="shared" si="0"/>
        <v>6</v>
      </c>
      <c r="B90" s="32"/>
      <c r="C90" s="40" t="s">
        <v>24</v>
      </c>
      <c r="D90" s="34" t="s">
        <v>9</v>
      </c>
      <c r="E90" s="34">
        <v>1</v>
      </c>
      <c r="F90" s="80"/>
      <c r="G90" s="124" t="s">
        <v>83</v>
      </c>
      <c r="H90" s="124" t="s">
        <v>86</v>
      </c>
      <c r="I90" s="122"/>
      <c r="J90" s="122"/>
      <c r="K90" s="32" t="s">
        <v>90</v>
      </c>
    </row>
    <row r="91" spans="1:11" s="27" customFormat="1" ht="11.25">
      <c r="A91" s="32">
        <f t="shared" si="0"/>
        <v>7</v>
      </c>
      <c r="B91" s="32"/>
      <c r="C91" s="40" t="s">
        <v>25</v>
      </c>
      <c r="D91" s="34" t="s">
        <v>8</v>
      </c>
      <c r="E91" s="34">
        <v>1</v>
      </c>
      <c r="F91" s="81" t="s">
        <v>79</v>
      </c>
      <c r="G91" s="123" t="s">
        <v>84</v>
      </c>
      <c r="H91" s="123" t="s">
        <v>87</v>
      </c>
      <c r="I91" s="122"/>
      <c r="J91" s="122"/>
      <c r="K91" s="32" t="s">
        <v>90</v>
      </c>
    </row>
    <row r="92" spans="1:11" s="27" customFormat="1" ht="11.25">
      <c r="A92" s="32">
        <f t="shared" si="0"/>
        <v>8</v>
      </c>
      <c r="B92" s="32"/>
      <c r="C92" s="40" t="s">
        <v>19</v>
      </c>
      <c r="D92" s="34" t="s">
        <v>8</v>
      </c>
      <c r="E92" s="34">
        <v>2</v>
      </c>
      <c r="F92" s="80" t="s">
        <v>80</v>
      </c>
      <c r="G92" s="124"/>
      <c r="H92" s="124"/>
      <c r="I92" s="122"/>
      <c r="J92" s="122"/>
      <c r="K92" s="32"/>
    </row>
    <row r="93" spans="1:11" s="27" customFormat="1" ht="11.25">
      <c r="A93" s="32">
        <f t="shared" si="0"/>
        <v>9</v>
      </c>
      <c r="B93" s="32"/>
      <c r="C93" s="42" t="s">
        <v>20</v>
      </c>
      <c r="D93" s="33" t="s">
        <v>9</v>
      </c>
      <c r="E93" s="32">
        <v>1</v>
      </c>
      <c r="F93" s="80"/>
      <c r="G93" s="80"/>
      <c r="H93" s="80"/>
      <c r="I93" s="80"/>
      <c r="J93" s="80"/>
      <c r="K93" s="32" t="s">
        <v>88</v>
      </c>
    </row>
    <row r="94" spans="1:11" s="27" customFormat="1" ht="33.75">
      <c r="A94" s="35">
        <f t="shared" si="0"/>
        <v>10</v>
      </c>
      <c r="B94" s="35"/>
      <c r="C94" s="43" t="s">
        <v>21</v>
      </c>
      <c r="D94" s="36" t="s">
        <v>9</v>
      </c>
      <c r="E94" s="35">
        <v>1</v>
      </c>
      <c r="F94" s="125"/>
      <c r="G94" s="125"/>
      <c r="H94" s="125"/>
      <c r="I94" s="125"/>
      <c r="J94" s="125"/>
      <c r="K94" s="125"/>
    </row>
    <row r="95" spans="4:7" s="3" customFormat="1" ht="12.75">
      <c r="D95" s="4"/>
      <c r="E95" s="4"/>
      <c r="F95" s="4"/>
      <c r="G95" s="4"/>
    </row>
    <row r="96" spans="1:11" s="9" customFormat="1" ht="15">
      <c r="A96" s="142" t="s">
        <v>187</v>
      </c>
      <c r="B96" s="142"/>
      <c r="C96" s="142"/>
      <c r="D96" s="142"/>
      <c r="E96" s="142"/>
      <c r="F96" s="142"/>
      <c r="G96" s="142"/>
      <c r="H96" s="142"/>
      <c r="I96" s="142"/>
      <c r="J96" s="142"/>
      <c r="K96" s="142"/>
    </row>
    <row r="97" spans="1:11" s="9" customFormat="1" ht="14.25">
      <c r="A97" s="143" t="s">
        <v>32</v>
      </c>
      <c r="B97" s="143"/>
      <c r="C97" s="143"/>
      <c r="D97" s="143"/>
      <c r="E97" s="143"/>
      <c r="F97" s="143"/>
      <c r="G97" s="143"/>
      <c r="H97" s="143"/>
      <c r="I97" s="143"/>
      <c r="J97" s="143"/>
      <c r="K97" s="143"/>
    </row>
    <row r="98" spans="1:11" s="9" customFormat="1" ht="12.75">
      <c r="A98" s="144" t="s">
        <v>1</v>
      </c>
      <c r="B98" s="144"/>
      <c r="C98" s="144"/>
      <c r="D98" s="144"/>
      <c r="E98" s="144"/>
      <c r="F98" s="144"/>
      <c r="G98" s="144"/>
      <c r="H98" s="144"/>
      <c r="I98" s="144"/>
      <c r="J98" s="144"/>
      <c r="K98" s="144"/>
    </row>
    <row r="99" spans="1:7" s="9" customFormat="1" ht="12.75">
      <c r="A99" s="7"/>
      <c r="B99" s="7"/>
      <c r="C99" s="7"/>
      <c r="D99" s="7"/>
      <c r="E99" s="7"/>
      <c r="F99" s="7"/>
      <c r="G99" s="7"/>
    </row>
    <row r="100" spans="1:11" s="120" customFormat="1" ht="22.5">
      <c r="A100" s="118" t="s">
        <v>2</v>
      </c>
      <c r="B100" s="118" t="s">
        <v>0</v>
      </c>
      <c r="C100" s="118" t="s">
        <v>4</v>
      </c>
      <c r="D100" s="119" t="s">
        <v>5</v>
      </c>
      <c r="E100" s="119" t="s">
        <v>6</v>
      </c>
      <c r="F100" s="31" t="s">
        <v>91</v>
      </c>
      <c r="G100" s="46" t="s">
        <v>92</v>
      </c>
      <c r="H100" s="46" t="s">
        <v>93</v>
      </c>
      <c r="I100" s="47" t="s">
        <v>94</v>
      </c>
      <c r="J100" s="47" t="s">
        <v>97</v>
      </c>
      <c r="K100" s="46" t="s">
        <v>95</v>
      </c>
    </row>
    <row r="101" spans="1:11" s="12" customFormat="1" ht="12.75">
      <c r="A101" s="14">
        <v>1</v>
      </c>
      <c r="B101" s="14">
        <v>2</v>
      </c>
      <c r="C101" s="14">
        <v>3</v>
      </c>
      <c r="D101" s="14">
        <v>4</v>
      </c>
      <c r="E101" s="14">
        <v>5</v>
      </c>
      <c r="F101" s="14">
        <v>6</v>
      </c>
      <c r="G101" s="14">
        <v>7</v>
      </c>
      <c r="H101" s="14">
        <v>8</v>
      </c>
      <c r="I101" s="14">
        <v>9</v>
      </c>
      <c r="J101" s="14">
        <v>10</v>
      </c>
      <c r="K101" s="14">
        <v>11</v>
      </c>
    </row>
    <row r="102" spans="1:11" s="51" customFormat="1" ht="12.75">
      <c r="A102" s="53"/>
      <c r="B102" s="53"/>
      <c r="C102" s="54" t="s">
        <v>36</v>
      </c>
      <c r="D102" s="53"/>
      <c r="E102" s="55"/>
      <c r="F102" s="121"/>
      <c r="G102" s="121"/>
      <c r="H102" s="121"/>
      <c r="I102" s="121"/>
      <c r="J102" s="121"/>
      <c r="K102" s="121"/>
    </row>
    <row r="103" spans="1:11" s="37" customFormat="1" ht="12.75">
      <c r="A103" s="29"/>
      <c r="B103" s="29"/>
      <c r="C103" s="59" t="s">
        <v>43</v>
      </c>
      <c r="D103" s="29"/>
      <c r="E103" s="29"/>
      <c r="F103" s="32"/>
      <c r="G103" s="32"/>
      <c r="H103" s="32"/>
      <c r="I103" s="32"/>
      <c r="J103" s="32"/>
      <c r="K103" s="32"/>
    </row>
    <row r="104" spans="1:11" s="27" customFormat="1" ht="22.5">
      <c r="A104" s="32">
        <v>1</v>
      </c>
      <c r="B104" s="32"/>
      <c r="C104" s="40" t="s">
        <v>44</v>
      </c>
      <c r="D104" s="32" t="s">
        <v>9</v>
      </c>
      <c r="E104" s="32">
        <v>1</v>
      </c>
      <c r="F104" s="32"/>
      <c r="G104" s="32" t="s">
        <v>113</v>
      </c>
      <c r="H104" s="32" t="s">
        <v>114</v>
      </c>
      <c r="I104" s="32"/>
      <c r="J104" s="32"/>
      <c r="K104" s="32" t="s">
        <v>120</v>
      </c>
    </row>
    <row r="105" spans="1:11" s="27" customFormat="1" ht="11.25">
      <c r="A105" s="32">
        <f aca="true" t="shared" si="1" ref="A105:A110">A104+1</f>
        <v>2</v>
      </c>
      <c r="B105" s="32"/>
      <c r="C105" s="57" t="s">
        <v>34</v>
      </c>
      <c r="D105" s="32" t="s">
        <v>10</v>
      </c>
      <c r="E105" s="32">
        <v>1</v>
      </c>
      <c r="F105" s="32">
        <v>100</v>
      </c>
      <c r="G105" s="32" t="s">
        <v>98</v>
      </c>
      <c r="H105" s="32" t="s">
        <v>99</v>
      </c>
      <c r="I105" s="34" t="s">
        <v>121</v>
      </c>
      <c r="J105" s="32">
        <v>1</v>
      </c>
      <c r="K105" s="32" t="s">
        <v>100</v>
      </c>
    </row>
    <row r="106" spans="1:11" s="27" customFormat="1" ht="11.25">
      <c r="A106" s="32">
        <f t="shared" si="1"/>
        <v>3</v>
      </c>
      <c r="B106" s="32"/>
      <c r="C106" s="40" t="s">
        <v>33</v>
      </c>
      <c r="D106" s="32" t="s">
        <v>8</v>
      </c>
      <c r="E106" s="32">
        <v>1</v>
      </c>
      <c r="F106" s="32" t="s">
        <v>115</v>
      </c>
      <c r="G106" s="32"/>
      <c r="H106" s="32"/>
      <c r="I106" s="32"/>
      <c r="J106" s="32"/>
      <c r="K106" s="32" t="s">
        <v>100</v>
      </c>
    </row>
    <row r="107" spans="1:11" s="27" customFormat="1" ht="11.25">
      <c r="A107" s="32">
        <f t="shared" si="1"/>
        <v>4</v>
      </c>
      <c r="B107" s="32"/>
      <c r="C107" s="40" t="s">
        <v>45</v>
      </c>
      <c r="D107" s="32" t="s">
        <v>8</v>
      </c>
      <c r="E107" s="32">
        <v>1</v>
      </c>
      <c r="F107" s="32">
        <v>100</v>
      </c>
      <c r="G107" s="32" t="s">
        <v>116</v>
      </c>
      <c r="H107" s="32" t="s">
        <v>117</v>
      </c>
      <c r="I107" s="32"/>
      <c r="J107" s="32"/>
      <c r="K107" s="32" t="s">
        <v>122</v>
      </c>
    </row>
    <row r="108" spans="1:11" s="27" customFormat="1" ht="11.25">
      <c r="A108" s="32">
        <f t="shared" si="1"/>
        <v>5</v>
      </c>
      <c r="B108" s="32"/>
      <c r="C108" s="40" t="s">
        <v>46</v>
      </c>
      <c r="D108" s="32" t="s">
        <v>8</v>
      </c>
      <c r="E108" s="32">
        <v>1</v>
      </c>
      <c r="F108" s="32">
        <v>100</v>
      </c>
      <c r="G108" s="32" t="s">
        <v>118</v>
      </c>
      <c r="H108" s="32" t="s">
        <v>119</v>
      </c>
      <c r="I108" s="32"/>
      <c r="J108" s="32"/>
      <c r="K108" s="32" t="s">
        <v>122</v>
      </c>
    </row>
    <row r="109" spans="1:11" s="27" customFormat="1" ht="22.5">
      <c r="A109" s="32">
        <f t="shared" si="1"/>
        <v>6</v>
      </c>
      <c r="B109" s="32"/>
      <c r="C109" s="40" t="s">
        <v>47</v>
      </c>
      <c r="D109" s="32" t="s">
        <v>3</v>
      </c>
      <c r="E109" s="32">
        <v>0.5</v>
      </c>
      <c r="F109" s="49"/>
      <c r="G109" s="49"/>
      <c r="H109" s="49"/>
      <c r="I109" s="49"/>
      <c r="J109" s="49"/>
      <c r="K109" s="32" t="s">
        <v>101</v>
      </c>
    </row>
    <row r="110" spans="1:11" s="51" customFormat="1" ht="22.5">
      <c r="A110" s="35">
        <f t="shared" si="1"/>
        <v>7</v>
      </c>
      <c r="B110" s="35"/>
      <c r="C110" s="43" t="s">
        <v>35</v>
      </c>
      <c r="D110" s="35" t="s">
        <v>9</v>
      </c>
      <c r="E110" s="35">
        <v>1</v>
      </c>
      <c r="F110" s="35"/>
      <c r="G110" s="35"/>
      <c r="H110" s="35"/>
      <c r="I110" s="35"/>
      <c r="J110" s="35"/>
      <c r="K110" s="35" t="s">
        <v>102</v>
      </c>
    </row>
    <row r="111" spans="4:7" s="3" customFormat="1" ht="12.75">
      <c r="D111" s="4"/>
      <c r="E111" s="4"/>
      <c r="F111" s="4"/>
      <c r="G111" s="4"/>
    </row>
    <row r="112" spans="1:11" s="9" customFormat="1" ht="15">
      <c r="A112" s="142" t="s">
        <v>188</v>
      </c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</row>
    <row r="113" spans="1:11" s="9" customFormat="1" ht="14.25">
      <c r="A113" s="143" t="s">
        <v>38</v>
      </c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</row>
    <row r="114" spans="1:11" s="9" customFormat="1" ht="12.75">
      <c r="A114" s="144" t="s">
        <v>1</v>
      </c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</row>
    <row r="115" spans="1:7" s="9" customFormat="1" ht="12.75">
      <c r="A115" s="7"/>
      <c r="B115" s="7"/>
      <c r="C115" s="7"/>
      <c r="D115" s="7"/>
      <c r="E115" s="7"/>
      <c r="F115" s="7"/>
      <c r="G115" s="7"/>
    </row>
    <row r="116" spans="1:11" s="120" customFormat="1" ht="22.5">
      <c r="A116" s="118" t="s">
        <v>2</v>
      </c>
      <c r="B116" s="118" t="s">
        <v>0</v>
      </c>
      <c r="C116" s="118" t="s">
        <v>4</v>
      </c>
      <c r="D116" s="119" t="s">
        <v>5</v>
      </c>
      <c r="E116" s="119" t="s">
        <v>6</v>
      </c>
      <c r="F116" s="31" t="s">
        <v>91</v>
      </c>
      <c r="G116" s="46" t="s">
        <v>92</v>
      </c>
      <c r="H116" s="46" t="s">
        <v>93</v>
      </c>
      <c r="I116" s="47" t="s">
        <v>94</v>
      </c>
      <c r="J116" s="47" t="s">
        <v>97</v>
      </c>
      <c r="K116" s="46" t="s">
        <v>95</v>
      </c>
    </row>
    <row r="117" spans="1:11" s="12" customFormat="1" ht="12.75">
      <c r="A117" s="14">
        <v>1</v>
      </c>
      <c r="B117" s="14">
        <v>2</v>
      </c>
      <c r="C117" s="14">
        <v>3</v>
      </c>
      <c r="D117" s="14">
        <v>4</v>
      </c>
      <c r="E117" s="14">
        <v>5</v>
      </c>
      <c r="F117" s="14">
        <v>6</v>
      </c>
      <c r="G117" s="14">
        <v>7</v>
      </c>
      <c r="H117" s="14">
        <v>8</v>
      </c>
      <c r="I117" s="14">
        <v>9</v>
      </c>
      <c r="J117" s="14">
        <v>10</v>
      </c>
      <c r="K117" s="14">
        <v>11</v>
      </c>
    </row>
    <row r="118" spans="1:11" s="51" customFormat="1" ht="12.75">
      <c r="A118" s="53"/>
      <c r="B118" s="53"/>
      <c r="C118" s="54" t="s">
        <v>51</v>
      </c>
      <c r="D118" s="53"/>
      <c r="E118" s="55"/>
      <c r="F118" s="121"/>
      <c r="G118" s="121"/>
      <c r="H118" s="121"/>
      <c r="I118" s="121"/>
      <c r="J118" s="121"/>
      <c r="K118" s="121"/>
    </row>
    <row r="119" spans="1:11" s="37" customFormat="1" ht="12.75">
      <c r="A119" s="78"/>
      <c r="B119" s="78"/>
      <c r="C119" s="79" t="s">
        <v>39</v>
      </c>
      <c r="D119" s="29"/>
      <c r="E119" s="29"/>
      <c r="F119" s="32"/>
      <c r="G119" s="32"/>
      <c r="H119" s="32"/>
      <c r="I119" s="32"/>
      <c r="J119" s="32"/>
      <c r="K119" s="32"/>
    </row>
    <row r="120" spans="1:11" s="27" customFormat="1" ht="45">
      <c r="A120" s="60">
        <v>1</v>
      </c>
      <c r="B120" s="60"/>
      <c r="C120" s="40" t="s">
        <v>48</v>
      </c>
      <c r="D120" s="80" t="s">
        <v>9</v>
      </c>
      <c r="E120" s="80">
        <v>1</v>
      </c>
      <c r="F120" s="32" t="s">
        <v>103</v>
      </c>
      <c r="G120" s="80" t="s">
        <v>123</v>
      </c>
      <c r="H120" s="80" t="s">
        <v>124</v>
      </c>
      <c r="I120" s="80"/>
      <c r="J120" s="80"/>
      <c r="K120" s="32" t="s">
        <v>129</v>
      </c>
    </row>
    <row r="121" spans="1:11" s="27" customFormat="1" ht="22.5">
      <c r="A121" s="60">
        <f aca="true" t="shared" si="2" ref="A121:A130">A120+1</f>
        <v>2</v>
      </c>
      <c r="B121" s="60"/>
      <c r="C121" s="40" t="s">
        <v>49</v>
      </c>
      <c r="D121" s="32" t="s">
        <v>9</v>
      </c>
      <c r="E121" s="32">
        <v>1</v>
      </c>
      <c r="F121" s="32" t="s">
        <v>125</v>
      </c>
      <c r="G121" s="32" t="s">
        <v>104</v>
      </c>
      <c r="H121" s="32" t="s">
        <v>126</v>
      </c>
      <c r="I121" s="32"/>
      <c r="J121" s="32"/>
      <c r="K121" s="32" t="s">
        <v>130</v>
      </c>
    </row>
    <row r="122" spans="1:11" s="27" customFormat="1" ht="11.25">
      <c r="A122" s="60">
        <f t="shared" si="2"/>
        <v>3</v>
      </c>
      <c r="B122" s="60"/>
      <c r="C122" s="41" t="s">
        <v>17</v>
      </c>
      <c r="D122" s="81" t="s">
        <v>10</v>
      </c>
      <c r="E122" s="81">
        <v>5</v>
      </c>
      <c r="F122" s="80" t="s">
        <v>108</v>
      </c>
      <c r="G122" s="32" t="s">
        <v>81</v>
      </c>
      <c r="H122" s="126"/>
      <c r="I122" s="127" t="s">
        <v>106</v>
      </c>
      <c r="J122" s="80">
        <v>13</v>
      </c>
      <c r="K122" s="32"/>
    </row>
    <row r="123" spans="1:11" s="27" customFormat="1" ht="11.25">
      <c r="A123" s="60">
        <f t="shared" si="2"/>
        <v>4</v>
      </c>
      <c r="B123" s="60"/>
      <c r="C123" s="41" t="s">
        <v>17</v>
      </c>
      <c r="D123" s="81" t="s">
        <v>10</v>
      </c>
      <c r="E123" s="81">
        <v>5</v>
      </c>
      <c r="F123" s="80" t="s">
        <v>131</v>
      </c>
      <c r="G123" s="32" t="s">
        <v>81</v>
      </c>
      <c r="H123" s="126"/>
      <c r="I123" s="127" t="s">
        <v>106</v>
      </c>
      <c r="J123" s="80">
        <v>13</v>
      </c>
      <c r="K123" s="80"/>
    </row>
    <row r="124" spans="1:11" s="27" customFormat="1" ht="11.25">
      <c r="A124" s="60">
        <f t="shared" si="2"/>
        <v>5</v>
      </c>
      <c r="B124" s="60"/>
      <c r="C124" s="82" t="s">
        <v>18</v>
      </c>
      <c r="D124" s="81" t="s">
        <v>8</v>
      </c>
      <c r="E124" s="81">
        <v>10</v>
      </c>
      <c r="F124" s="80" t="s">
        <v>108</v>
      </c>
      <c r="G124" s="32" t="s">
        <v>81</v>
      </c>
      <c r="H124" s="126"/>
      <c r="I124" s="127" t="s">
        <v>106</v>
      </c>
      <c r="J124" s="80">
        <v>13</v>
      </c>
      <c r="K124" s="80"/>
    </row>
    <row r="125" spans="1:11" s="27" customFormat="1" ht="11.25">
      <c r="A125" s="60">
        <f t="shared" si="2"/>
        <v>6</v>
      </c>
      <c r="B125" s="60"/>
      <c r="C125" s="82" t="s">
        <v>18</v>
      </c>
      <c r="D125" s="81" t="s">
        <v>8</v>
      </c>
      <c r="E125" s="81">
        <v>10</v>
      </c>
      <c r="F125" s="80" t="s">
        <v>131</v>
      </c>
      <c r="G125" s="32" t="s">
        <v>81</v>
      </c>
      <c r="H125" s="126"/>
      <c r="I125" s="127" t="s">
        <v>106</v>
      </c>
      <c r="J125" s="80">
        <v>13</v>
      </c>
      <c r="K125" s="80"/>
    </row>
    <row r="126" spans="1:11" s="27" customFormat="1" ht="22.5">
      <c r="A126" s="60">
        <f t="shared" si="2"/>
        <v>7</v>
      </c>
      <c r="B126" s="60"/>
      <c r="C126" s="41" t="s">
        <v>50</v>
      </c>
      <c r="D126" s="34" t="s">
        <v>10</v>
      </c>
      <c r="E126" s="80">
        <v>5</v>
      </c>
      <c r="F126" s="80" t="s">
        <v>108</v>
      </c>
      <c r="G126" s="80" t="s">
        <v>105</v>
      </c>
      <c r="H126" s="124" t="s">
        <v>127</v>
      </c>
      <c r="I126" s="128"/>
      <c r="J126" s="80"/>
      <c r="K126" s="80" t="s">
        <v>89</v>
      </c>
    </row>
    <row r="127" spans="1:11" s="27" customFormat="1" ht="22.5">
      <c r="A127" s="60">
        <f t="shared" si="2"/>
        <v>8</v>
      </c>
      <c r="B127" s="60"/>
      <c r="C127" s="41" t="s">
        <v>50</v>
      </c>
      <c r="D127" s="34" t="s">
        <v>10</v>
      </c>
      <c r="E127" s="80">
        <v>5</v>
      </c>
      <c r="F127" s="80" t="s">
        <v>131</v>
      </c>
      <c r="G127" s="80" t="s">
        <v>105</v>
      </c>
      <c r="H127" s="124" t="s">
        <v>128</v>
      </c>
      <c r="I127" s="128"/>
      <c r="J127" s="80"/>
      <c r="K127" s="80" t="s">
        <v>89</v>
      </c>
    </row>
    <row r="128" spans="1:11" s="27" customFormat="1" ht="11.25">
      <c r="A128" s="60">
        <f t="shared" si="2"/>
        <v>9</v>
      </c>
      <c r="B128" s="60"/>
      <c r="C128" s="41" t="s">
        <v>40</v>
      </c>
      <c r="D128" s="34" t="s">
        <v>9</v>
      </c>
      <c r="E128" s="80">
        <v>1</v>
      </c>
      <c r="F128" s="80"/>
      <c r="G128" s="80"/>
      <c r="H128" s="124"/>
      <c r="I128" s="128"/>
      <c r="J128" s="80"/>
      <c r="K128" s="80" t="s">
        <v>107</v>
      </c>
    </row>
    <row r="129" spans="1:11" s="27" customFormat="1" ht="11.25">
      <c r="A129" s="60">
        <f t="shared" si="2"/>
        <v>10</v>
      </c>
      <c r="B129" s="60"/>
      <c r="C129" s="42" t="s">
        <v>20</v>
      </c>
      <c r="D129" s="34" t="s">
        <v>9</v>
      </c>
      <c r="E129" s="32">
        <v>1</v>
      </c>
      <c r="F129" s="32"/>
      <c r="G129" s="32"/>
      <c r="H129" s="32"/>
      <c r="I129" s="126"/>
      <c r="J129" s="126"/>
      <c r="K129" s="32" t="s">
        <v>88</v>
      </c>
    </row>
    <row r="130" spans="1:11" s="58" customFormat="1" ht="33.75">
      <c r="A130" s="61">
        <f t="shared" si="2"/>
        <v>11</v>
      </c>
      <c r="B130" s="61"/>
      <c r="C130" s="43" t="s">
        <v>21</v>
      </c>
      <c r="D130" s="35" t="s">
        <v>9</v>
      </c>
      <c r="E130" s="35">
        <v>1</v>
      </c>
      <c r="F130" s="35"/>
      <c r="G130" s="35"/>
      <c r="H130" s="35"/>
      <c r="I130" s="125"/>
      <c r="J130" s="125"/>
      <c r="K130" s="125"/>
    </row>
    <row r="131" spans="4:7" s="3" customFormat="1" ht="12.75">
      <c r="D131" s="4"/>
      <c r="E131" s="4"/>
      <c r="F131" s="4"/>
      <c r="G131" s="4"/>
    </row>
    <row r="132" spans="1:11" s="9" customFormat="1" ht="15">
      <c r="A132" s="142" t="s">
        <v>189</v>
      </c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</row>
    <row r="133" spans="1:11" s="9" customFormat="1" ht="14.25">
      <c r="A133" s="143" t="s">
        <v>64</v>
      </c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</row>
    <row r="134" spans="1:11" s="9" customFormat="1" ht="12.75">
      <c r="A134" s="144" t="s">
        <v>1</v>
      </c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</row>
    <row r="135" spans="1:7" s="9" customFormat="1" ht="12.75">
      <c r="A135" s="7"/>
      <c r="B135" s="7"/>
      <c r="C135" s="7"/>
      <c r="D135" s="7"/>
      <c r="E135" s="7"/>
      <c r="F135" s="7"/>
      <c r="G135" s="7"/>
    </row>
    <row r="136" spans="1:11" s="120" customFormat="1" ht="22.5">
      <c r="A136" s="118" t="s">
        <v>2</v>
      </c>
      <c r="B136" s="118" t="s">
        <v>0</v>
      </c>
      <c r="C136" s="118" t="s">
        <v>4</v>
      </c>
      <c r="D136" s="119" t="s">
        <v>5</v>
      </c>
      <c r="E136" s="119" t="s">
        <v>6</v>
      </c>
      <c r="F136" s="31" t="s">
        <v>91</v>
      </c>
      <c r="G136" s="46" t="s">
        <v>92</v>
      </c>
      <c r="H136" s="46" t="s">
        <v>93</v>
      </c>
      <c r="I136" s="47" t="s">
        <v>94</v>
      </c>
      <c r="J136" s="47" t="s">
        <v>97</v>
      </c>
      <c r="K136" s="46" t="s">
        <v>95</v>
      </c>
    </row>
    <row r="137" spans="1:11" s="12" customFormat="1" ht="12.75">
      <c r="A137" s="14">
        <v>1</v>
      </c>
      <c r="B137" s="14">
        <v>2</v>
      </c>
      <c r="C137" s="14">
        <v>3</v>
      </c>
      <c r="D137" s="14">
        <v>4</v>
      </c>
      <c r="E137" s="14">
        <v>5</v>
      </c>
      <c r="F137" s="14">
        <v>6</v>
      </c>
      <c r="G137" s="14">
        <v>7</v>
      </c>
      <c r="H137" s="14">
        <v>8</v>
      </c>
      <c r="I137" s="14">
        <v>9</v>
      </c>
      <c r="J137" s="14">
        <v>10</v>
      </c>
      <c r="K137" s="14">
        <v>11</v>
      </c>
    </row>
    <row r="138" spans="1:11" s="51" customFormat="1" ht="12.75">
      <c r="A138" s="53"/>
      <c r="B138" s="53"/>
      <c r="C138" s="54" t="s">
        <v>56</v>
      </c>
      <c r="D138" s="53"/>
      <c r="E138" s="55"/>
      <c r="F138" s="56"/>
      <c r="G138" s="56"/>
      <c r="H138" s="56"/>
      <c r="I138" s="56"/>
      <c r="J138" s="56"/>
      <c r="K138" s="121"/>
    </row>
    <row r="139" spans="1:11" s="37" customFormat="1" ht="12.75">
      <c r="A139" s="68">
        <v>1</v>
      </c>
      <c r="B139" s="68"/>
      <c r="C139" s="69" t="s">
        <v>65</v>
      </c>
      <c r="D139" s="68" t="s">
        <v>53</v>
      </c>
      <c r="E139" s="70">
        <v>1</v>
      </c>
      <c r="F139" s="28"/>
      <c r="G139" s="28"/>
      <c r="H139" s="28"/>
      <c r="I139" s="28"/>
      <c r="J139" s="28"/>
      <c r="K139" s="72" t="s">
        <v>76</v>
      </c>
    </row>
    <row r="140" spans="1:11" s="27" customFormat="1" ht="11.25">
      <c r="A140" s="68">
        <v>2</v>
      </c>
      <c r="B140" s="68"/>
      <c r="C140" s="71" t="s">
        <v>55</v>
      </c>
      <c r="D140" s="72" t="s">
        <v>52</v>
      </c>
      <c r="E140" s="70">
        <v>1</v>
      </c>
      <c r="F140" s="28"/>
      <c r="G140" s="28"/>
      <c r="H140" s="28"/>
      <c r="I140" s="28"/>
      <c r="J140" s="28"/>
      <c r="K140" s="72"/>
    </row>
    <row r="141" spans="1:11" s="51" customFormat="1" ht="12.75">
      <c r="A141" s="62"/>
      <c r="B141" s="62"/>
      <c r="C141" s="52" t="s">
        <v>57</v>
      </c>
      <c r="D141" s="52"/>
      <c r="E141" s="52"/>
      <c r="F141" s="50"/>
      <c r="G141" s="28"/>
      <c r="H141" s="50"/>
      <c r="I141" s="50"/>
      <c r="J141" s="50"/>
      <c r="K141" s="72"/>
    </row>
    <row r="142" spans="1:11" s="27" customFormat="1" ht="11.25">
      <c r="A142" s="72">
        <v>1</v>
      </c>
      <c r="B142" s="72"/>
      <c r="C142" s="69" t="s">
        <v>66</v>
      </c>
      <c r="D142" s="68" t="s">
        <v>10</v>
      </c>
      <c r="E142" s="70">
        <v>6</v>
      </c>
      <c r="F142" s="28"/>
      <c r="G142" s="28"/>
      <c r="H142" s="28"/>
      <c r="I142" s="28"/>
      <c r="J142" s="28"/>
      <c r="K142" s="129"/>
    </row>
    <row r="143" spans="1:11" s="27" customFormat="1" ht="11.25">
      <c r="A143" s="72">
        <v>2</v>
      </c>
      <c r="B143" s="72"/>
      <c r="C143" s="69" t="s">
        <v>67</v>
      </c>
      <c r="D143" s="68" t="s">
        <v>10</v>
      </c>
      <c r="E143" s="70">
        <v>16</v>
      </c>
      <c r="F143" s="28"/>
      <c r="G143" s="28"/>
      <c r="H143" s="28"/>
      <c r="I143" s="28"/>
      <c r="J143" s="28"/>
      <c r="K143" s="130"/>
    </row>
    <row r="144" spans="1:11" s="27" customFormat="1" ht="11.25">
      <c r="A144" s="72">
        <v>3</v>
      </c>
      <c r="B144" s="72"/>
      <c r="C144" s="69" t="s">
        <v>55</v>
      </c>
      <c r="D144" s="68" t="s">
        <v>52</v>
      </c>
      <c r="E144" s="70">
        <v>1</v>
      </c>
      <c r="F144" s="28"/>
      <c r="G144" s="28"/>
      <c r="H144" s="28"/>
      <c r="I144" s="28"/>
      <c r="J144" s="28"/>
      <c r="K144" s="32"/>
    </row>
    <row r="145" spans="1:11" s="51" customFormat="1" ht="12.75">
      <c r="A145" s="62"/>
      <c r="B145" s="62"/>
      <c r="C145" s="52" t="s">
        <v>58</v>
      </c>
      <c r="D145" s="52"/>
      <c r="E145" s="52"/>
      <c r="F145" s="50"/>
      <c r="G145" s="28"/>
      <c r="H145" s="50"/>
      <c r="I145" s="50"/>
      <c r="J145" s="50"/>
      <c r="K145" s="32"/>
    </row>
    <row r="146" spans="1:11" s="27" customFormat="1" ht="11.25">
      <c r="A146" s="32">
        <v>1</v>
      </c>
      <c r="B146" s="32"/>
      <c r="C146" s="69" t="s">
        <v>68</v>
      </c>
      <c r="D146" s="68" t="s">
        <v>53</v>
      </c>
      <c r="E146" s="70">
        <v>4</v>
      </c>
      <c r="F146" s="28"/>
      <c r="G146" s="28"/>
      <c r="H146" s="28"/>
      <c r="I146" s="28"/>
      <c r="J146" s="28"/>
      <c r="K146" s="72"/>
    </row>
    <row r="147" spans="1:11" s="51" customFormat="1" ht="12.75">
      <c r="A147" s="62"/>
      <c r="B147" s="62"/>
      <c r="C147" s="62" t="s">
        <v>63</v>
      </c>
      <c r="D147" s="63"/>
      <c r="E147" s="52"/>
      <c r="F147" s="50"/>
      <c r="G147" s="28"/>
      <c r="H147" s="50"/>
      <c r="I147" s="50"/>
      <c r="J147" s="50"/>
      <c r="K147" s="131"/>
    </row>
    <row r="148" spans="1:11" s="27" customFormat="1" ht="11.25">
      <c r="A148" s="72">
        <v>1</v>
      </c>
      <c r="B148" s="72"/>
      <c r="C148" s="71" t="s">
        <v>59</v>
      </c>
      <c r="D148" s="68" t="s">
        <v>10</v>
      </c>
      <c r="E148" s="70">
        <v>35</v>
      </c>
      <c r="F148" s="28"/>
      <c r="G148" s="28"/>
      <c r="H148" s="28"/>
      <c r="I148" s="28"/>
      <c r="J148" s="28"/>
      <c r="K148" s="32" t="s">
        <v>77</v>
      </c>
    </row>
    <row r="149" spans="1:11" s="27" customFormat="1" ht="11.25">
      <c r="A149" s="72">
        <v>2</v>
      </c>
      <c r="B149" s="72"/>
      <c r="C149" s="71" t="s">
        <v>69</v>
      </c>
      <c r="D149" s="68" t="s">
        <v>10</v>
      </c>
      <c r="E149" s="70">
        <v>40</v>
      </c>
      <c r="F149" s="28"/>
      <c r="G149" s="28"/>
      <c r="H149" s="28"/>
      <c r="I149" s="28"/>
      <c r="J149" s="28"/>
      <c r="K149" s="32"/>
    </row>
    <row r="150" spans="1:11" s="27" customFormat="1" ht="11.25">
      <c r="A150" s="72">
        <v>3</v>
      </c>
      <c r="B150" s="72"/>
      <c r="C150" s="71" t="s">
        <v>60</v>
      </c>
      <c r="D150" s="68" t="s">
        <v>10</v>
      </c>
      <c r="E150" s="70">
        <v>50</v>
      </c>
      <c r="F150" s="28"/>
      <c r="G150" s="28"/>
      <c r="H150" s="28"/>
      <c r="I150" s="28"/>
      <c r="J150" s="28"/>
      <c r="K150" s="132"/>
    </row>
    <row r="151" spans="1:11" s="27" customFormat="1" ht="11.25">
      <c r="A151" s="72">
        <v>4</v>
      </c>
      <c r="B151" s="72"/>
      <c r="C151" s="71" t="s">
        <v>61</v>
      </c>
      <c r="D151" s="68" t="s">
        <v>10</v>
      </c>
      <c r="E151" s="70">
        <v>15</v>
      </c>
      <c r="F151" s="28"/>
      <c r="G151" s="28"/>
      <c r="H151" s="28"/>
      <c r="I151" s="28"/>
      <c r="J151" s="28"/>
      <c r="K151" s="72" t="s">
        <v>78</v>
      </c>
    </row>
    <row r="152" spans="1:11" s="27" customFormat="1" ht="11.25">
      <c r="A152" s="72">
        <v>5</v>
      </c>
      <c r="B152" s="72"/>
      <c r="C152" s="69" t="s">
        <v>62</v>
      </c>
      <c r="D152" s="68" t="s">
        <v>10</v>
      </c>
      <c r="E152" s="70">
        <v>15</v>
      </c>
      <c r="F152" s="28"/>
      <c r="G152" s="28"/>
      <c r="H152" s="28"/>
      <c r="I152" s="28"/>
      <c r="J152" s="28"/>
      <c r="K152" s="72" t="s">
        <v>78</v>
      </c>
    </row>
    <row r="153" spans="1:11" s="27" customFormat="1" ht="11.25">
      <c r="A153" s="72">
        <v>6</v>
      </c>
      <c r="B153" s="72"/>
      <c r="C153" s="71" t="s">
        <v>55</v>
      </c>
      <c r="D153" s="72" t="s">
        <v>52</v>
      </c>
      <c r="E153" s="70">
        <v>1</v>
      </c>
      <c r="F153" s="28"/>
      <c r="G153" s="28"/>
      <c r="H153" s="28"/>
      <c r="I153" s="28"/>
      <c r="J153" s="28"/>
      <c r="K153" s="72" t="s">
        <v>78</v>
      </c>
    </row>
    <row r="154" spans="1:11" s="51" customFormat="1" ht="12.75">
      <c r="A154" s="62"/>
      <c r="B154" s="62"/>
      <c r="C154" s="52" t="s">
        <v>75</v>
      </c>
      <c r="D154" s="52"/>
      <c r="E154" s="52"/>
      <c r="F154" s="50"/>
      <c r="G154" s="28"/>
      <c r="H154" s="50"/>
      <c r="I154" s="50"/>
      <c r="J154" s="50"/>
      <c r="K154" s="72" t="s">
        <v>78</v>
      </c>
    </row>
    <row r="155" spans="1:11" s="27" customFormat="1" ht="11.25">
      <c r="A155" s="72">
        <v>1</v>
      </c>
      <c r="B155" s="72"/>
      <c r="C155" s="69" t="s">
        <v>70</v>
      </c>
      <c r="D155" s="68" t="s">
        <v>53</v>
      </c>
      <c r="E155" s="70">
        <v>1</v>
      </c>
      <c r="F155" s="28"/>
      <c r="G155" s="28"/>
      <c r="H155" s="28"/>
      <c r="I155" s="28"/>
      <c r="J155" s="28"/>
      <c r="K155" s="133"/>
    </row>
    <row r="156" spans="1:11" s="27" customFormat="1" ht="11.25">
      <c r="A156" s="72">
        <v>2</v>
      </c>
      <c r="B156" s="72"/>
      <c r="C156" s="69" t="s">
        <v>71</v>
      </c>
      <c r="D156" s="68" t="s">
        <v>53</v>
      </c>
      <c r="E156" s="70">
        <v>48</v>
      </c>
      <c r="F156" s="28"/>
      <c r="G156" s="28"/>
      <c r="H156" s="28"/>
      <c r="I156" s="28"/>
      <c r="J156" s="28"/>
      <c r="K156" s="133"/>
    </row>
    <row r="157" spans="1:11" s="27" customFormat="1" ht="11.25">
      <c r="A157" s="72">
        <v>3</v>
      </c>
      <c r="B157" s="72"/>
      <c r="C157" s="40" t="s">
        <v>72</v>
      </c>
      <c r="D157" s="68" t="s">
        <v>53</v>
      </c>
      <c r="E157" s="70">
        <v>1</v>
      </c>
      <c r="F157" s="28"/>
      <c r="G157" s="28"/>
      <c r="H157" s="28"/>
      <c r="I157" s="28"/>
      <c r="J157" s="28"/>
      <c r="K157" s="133"/>
    </row>
    <row r="158" spans="1:11" s="27" customFormat="1" ht="11.25">
      <c r="A158" s="72">
        <v>4</v>
      </c>
      <c r="B158" s="72"/>
      <c r="C158" s="69" t="s">
        <v>73</v>
      </c>
      <c r="D158" s="68" t="s">
        <v>53</v>
      </c>
      <c r="E158" s="70">
        <v>1</v>
      </c>
      <c r="F158" s="28"/>
      <c r="G158" s="28"/>
      <c r="H158" s="28"/>
      <c r="I158" s="28"/>
      <c r="J158" s="28"/>
      <c r="K158" s="133"/>
    </row>
    <row r="159" spans="1:11" s="27" customFormat="1" ht="11.25">
      <c r="A159" s="72">
        <v>5</v>
      </c>
      <c r="B159" s="72"/>
      <c r="C159" s="69" t="s">
        <v>74</v>
      </c>
      <c r="D159" s="68" t="s">
        <v>53</v>
      </c>
      <c r="E159" s="70">
        <v>48</v>
      </c>
      <c r="F159" s="28"/>
      <c r="G159" s="28"/>
      <c r="H159" s="28"/>
      <c r="I159" s="28"/>
      <c r="J159" s="28"/>
      <c r="K159" s="133"/>
    </row>
    <row r="160" spans="1:11" s="27" customFormat="1" ht="11.25">
      <c r="A160" s="73">
        <v>6</v>
      </c>
      <c r="B160" s="73"/>
      <c r="C160" s="74" t="s">
        <v>55</v>
      </c>
      <c r="D160" s="75" t="s">
        <v>52</v>
      </c>
      <c r="E160" s="76">
        <v>1</v>
      </c>
      <c r="F160" s="30"/>
      <c r="G160" s="30"/>
      <c r="H160" s="30"/>
      <c r="I160" s="30"/>
      <c r="J160" s="30"/>
      <c r="K160" s="134"/>
    </row>
    <row r="163" spans="1:11" s="9" customFormat="1" ht="15">
      <c r="A163" s="142" t="s">
        <v>224</v>
      </c>
      <c r="B163" s="142"/>
      <c r="C163" s="142"/>
      <c r="D163" s="142"/>
      <c r="E163" s="142"/>
      <c r="F163" s="142"/>
      <c r="G163" s="142"/>
      <c r="H163" s="142"/>
      <c r="I163" s="142"/>
      <c r="J163" s="142"/>
      <c r="K163" s="142"/>
    </row>
    <row r="164" spans="1:11" s="9" customFormat="1" ht="14.25">
      <c r="A164" s="145" t="str">
        <f>C169</f>
        <v>Telekomunikācijas tīkli</v>
      </c>
      <c r="B164" s="143"/>
      <c r="C164" s="143"/>
      <c r="D164" s="143"/>
      <c r="E164" s="143"/>
      <c r="F164" s="143"/>
      <c r="G164" s="143"/>
      <c r="H164" s="143"/>
      <c r="I164" s="143"/>
      <c r="J164" s="143"/>
      <c r="K164" s="143"/>
    </row>
    <row r="165" spans="1:11" s="9" customFormat="1" ht="12.75">
      <c r="A165" s="144" t="s">
        <v>1</v>
      </c>
      <c r="B165" s="144"/>
      <c r="C165" s="144"/>
      <c r="D165" s="144"/>
      <c r="E165" s="144"/>
      <c r="F165" s="144"/>
      <c r="G165" s="144"/>
      <c r="H165" s="144"/>
      <c r="I165" s="144"/>
      <c r="J165" s="144"/>
      <c r="K165" s="144"/>
    </row>
    <row r="166" spans="1:7" s="9" customFormat="1" ht="12.75">
      <c r="A166" s="7"/>
      <c r="B166" s="7"/>
      <c r="C166" s="7"/>
      <c r="D166" s="7"/>
      <c r="E166" s="7"/>
      <c r="F166" s="7"/>
      <c r="G166" s="7"/>
    </row>
    <row r="167" spans="1:11" s="120" customFormat="1" ht="22.5">
      <c r="A167" s="118" t="s">
        <v>2</v>
      </c>
      <c r="B167" s="118" t="s">
        <v>0</v>
      </c>
      <c r="C167" s="118" t="s">
        <v>4</v>
      </c>
      <c r="D167" s="119" t="s">
        <v>5</v>
      </c>
      <c r="E167" s="119" t="s">
        <v>6</v>
      </c>
      <c r="F167" s="31" t="s">
        <v>91</v>
      </c>
      <c r="G167" s="46" t="s">
        <v>92</v>
      </c>
      <c r="H167" s="46" t="s">
        <v>93</v>
      </c>
      <c r="I167" s="47" t="s">
        <v>94</v>
      </c>
      <c r="J167" s="47" t="s">
        <v>97</v>
      </c>
      <c r="K167" s="46" t="s">
        <v>95</v>
      </c>
    </row>
    <row r="168" spans="1:11" s="12" customFormat="1" ht="12.75">
      <c r="A168" s="14">
        <v>1</v>
      </c>
      <c r="B168" s="14">
        <v>2</v>
      </c>
      <c r="C168" s="14">
        <v>3</v>
      </c>
      <c r="D168" s="14">
        <v>4</v>
      </c>
      <c r="E168" s="14">
        <v>5</v>
      </c>
      <c r="F168" s="14">
        <v>6</v>
      </c>
      <c r="G168" s="14">
        <v>7</v>
      </c>
      <c r="H168" s="14">
        <v>8</v>
      </c>
      <c r="I168" s="14">
        <v>9</v>
      </c>
      <c r="J168" s="14">
        <v>10</v>
      </c>
      <c r="K168" s="14">
        <v>11</v>
      </c>
    </row>
    <row r="169" spans="1:11" s="51" customFormat="1" ht="12.75">
      <c r="A169" s="53"/>
      <c r="B169" s="53"/>
      <c r="C169" s="54" t="s">
        <v>190</v>
      </c>
      <c r="D169" s="53"/>
      <c r="E169" s="55"/>
      <c r="F169" s="56"/>
      <c r="G169" s="56"/>
      <c r="H169" s="56"/>
      <c r="I169" s="56"/>
      <c r="J169" s="56"/>
      <c r="K169" s="121"/>
    </row>
    <row r="170" spans="1:11" s="37" customFormat="1" ht="22.5">
      <c r="A170" s="68">
        <v>1</v>
      </c>
      <c r="B170" s="135" t="s">
        <v>191</v>
      </c>
      <c r="C170" s="69" t="s">
        <v>192</v>
      </c>
      <c r="D170" s="72" t="s">
        <v>52</v>
      </c>
      <c r="E170" s="136">
        <v>1</v>
      </c>
      <c r="F170" s="28"/>
      <c r="G170" s="28"/>
      <c r="H170" s="28"/>
      <c r="I170" s="28"/>
      <c r="J170" s="28"/>
      <c r="K170" s="72"/>
    </row>
    <row r="171" spans="1:11" s="27" customFormat="1" ht="22.5">
      <c r="A171" s="72">
        <v>2</v>
      </c>
      <c r="B171" s="135" t="s">
        <v>191</v>
      </c>
      <c r="C171" s="69" t="s">
        <v>193</v>
      </c>
      <c r="D171" s="68" t="s">
        <v>52</v>
      </c>
      <c r="E171" s="136">
        <v>1</v>
      </c>
      <c r="F171" s="28"/>
      <c r="G171" s="28"/>
      <c r="H171" s="28"/>
      <c r="I171" s="28"/>
      <c r="J171" s="28"/>
      <c r="K171" s="72"/>
    </row>
    <row r="172" spans="1:11" s="51" customFormat="1" ht="22.5">
      <c r="A172" s="68">
        <v>3</v>
      </c>
      <c r="B172" s="135" t="s">
        <v>191</v>
      </c>
      <c r="C172" s="69" t="s">
        <v>194</v>
      </c>
      <c r="D172" s="68" t="s">
        <v>52</v>
      </c>
      <c r="E172" s="137">
        <v>1</v>
      </c>
      <c r="F172" s="50"/>
      <c r="G172" s="28"/>
      <c r="H172" s="50"/>
      <c r="I172" s="50"/>
      <c r="J172" s="50"/>
      <c r="K172" s="72"/>
    </row>
    <row r="173" spans="1:11" s="27" customFormat="1" ht="22.5">
      <c r="A173" s="72">
        <v>4</v>
      </c>
      <c r="B173" s="135" t="s">
        <v>191</v>
      </c>
      <c r="C173" s="69" t="s">
        <v>195</v>
      </c>
      <c r="D173" s="68" t="s">
        <v>52</v>
      </c>
      <c r="E173" s="137">
        <v>1</v>
      </c>
      <c r="F173" s="28"/>
      <c r="G173" s="28"/>
      <c r="H173" s="28"/>
      <c r="I173" s="28"/>
      <c r="J173" s="28"/>
      <c r="K173" s="129"/>
    </row>
    <row r="174" spans="1:11" s="27" customFormat="1" ht="22.5">
      <c r="A174" s="68">
        <v>5</v>
      </c>
      <c r="B174" s="135" t="s">
        <v>191</v>
      </c>
      <c r="C174" s="69" t="s">
        <v>196</v>
      </c>
      <c r="D174" s="68" t="s">
        <v>52</v>
      </c>
      <c r="E174" s="137">
        <v>1</v>
      </c>
      <c r="F174" s="28"/>
      <c r="G174" s="28"/>
      <c r="H174" s="28"/>
      <c r="I174" s="28"/>
      <c r="J174" s="28"/>
      <c r="K174" s="130"/>
    </row>
    <row r="175" spans="1:11" s="27" customFormat="1" ht="22.5">
      <c r="A175" s="72">
        <v>6</v>
      </c>
      <c r="B175" s="135" t="s">
        <v>191</v>
      </c>
      <c r="C175" s="69" t="s">
        <v>197</v>
      </c>
      <c r="D175" s="68" t="s">
        <v>53</v>
      </c>
      <c r="E175" s="137">
        <v>8</v>
      </c>
      <c r="F175" s="28"/>
      <c r="G175" s="28"/>
      <c r="H175" s="28"/>
      <c r="I175" s="28"/>
      <c r="J175" s="28"/>
      <c r="K175" s="32"/>
    </row>
    <row r="176" spans="1:11" s="51" customFormat="1" ht="22.5">
      <c r="A176" s="68">
        <v>7</v>
      </c>
      <c r="B176" s="135" t="s">
        <v>191</v>
      </c>
      <c r="C176" s="69" t="s">
        <v>198</v>
      </c>
      <c r="D176" s="68" t="s">
        <v>52</v>
      </c>
      <c r="E176" s="137">
        <v>8</v>
      </c>
      <c r="F176" s="50"/>
      <c r="G176" s="28"/>
      <c r="H176" s="50"/>
      <c r="I176" s="50"/>
      <c r="J176" s="50"/>
      <c r="K176" s="32"/>
    </row>
    <row r="177" spans="1:11" s="27" customFormat="1" ht="22.5">
      <c r="A177" s="72">
        <v>8</v>
      </c>
      <c r="B177" s="135" t="s">
        <v>191</v>
      </c>
      <c r="C177" s="69" t="s">
        <v>199</v>
      </c>
      <c r="D177" s="68" t="s">
        <v>10</v>
      </c>
      <c r="E177" s="137">
        <v>200</v>
      </c>
      <c r="F177" s="28"/>
      <c r="G177" s="28"/>
      <c r="H177" s="28"/>
      <c r="I177" s="28"/>
      <c r="J177" s="28"/>
      <c r="K177" s="72"/>
    </row>
    <row r="178" spans="1:11" s="51" customFormat="1" ht="22.5">
      <c r="A178" s="68">
        <v>9</v>
      </c>
      <c r="B178" s="135" t="s">
        <v>191</v>
      </c>
      <c r="C178" s="69" t="s">
        <v>200</v>
      </c>
      <c r="D178" s="68" t="s">
        <v>10</v>
      </c>
      <c r="E178" s="137">
        <v>150</v>
      </c>
      <c r="F178" s="50"/>
      <c r="G178" s="28"/>
      <c r="H178" s="50"/>
      <c r="I178" s="50"/>
      <c r="J178" s="50"/>
      <c r="K178" s="131"/>
    </row>
    <row r="179" spans="1:11" s="27" customFormat="1" ht="22.5">
      <c r="A179" s="72">
        <v>10</v>
      </c>
      <c r="B179" s="135" t="s">
        <v>191</v>
      </c>
      <c r="C179" s="69" t="s">
        <v>201</v>
      </c>
      <c r="D179" s="68" t="s">
        <v>202</v>
      </c>
      <c r="E179" s="137">
        <v>30</v>
      </c>
      <c r="F179" s="28"/>
      <c r="G179" s="28"/>
      <c r="H179" s="28"/>
      <c r="I179" s="28"/>
      <c r="J179" s="28"/>
      <c r="K179" s="32"/>
    </row>
    <row r="180" spans="1:11" s="27" customFormat="1" ht="22.5">
      <c r="A180" s="68">
        <v>11</v>
      </c>
      <c r="B180" s="135" t="s">
        <v>191</v>
      </c>
      <c r="C180" s="69" t="s">
        <v>203</v>
      </c>
      <c r="D180" s="68" t="s">
        <v>202</v>
      </c>
      <c r="E180" s="137">
        <v>100</v>
      </c>
      <c r="F180" s="28"/>
      <c r="G180" s="28"/>
      <c r="H180" s="28"/>
      <c r="I180" s="28"/>
      <c r="J180" s="28"/>
      <c r="K180" s="32"/>
    </row>
    <row r="181" spans="1:11" s="27" customFormat="1" ht="22.5">
      <c r="A181" s="72">
        <v>12</v>
      </c>
      <c r="B181" s="135" t="s">
        <v>191</v>
      </c>
      <c r="C181" s="138" t="s">
        <v>75</v>
      </c>
      <c r="D181" s="75" t="s">
        <v>52</v>
      </c>
      <c r="E181" s="139">
        <v>1</v>
      </c>
      <c r="F181" s="28"/>
      <c r="G181" s="28"/>
      <c r="H181" s="28"/>
      <c r="I181" s="28"/>
      <c r="J181" s="28"/>
      <c r="K181" s="132"/>
    </row>
    <row r="183" spans="1:11" s="9" customFormat="1" ht="15">
      <c r="A183" s="142" t="s">
        <v>225</v>
      </c>
      <c r="B183" s="142"/>
      <c r="C183" s="142"/>
      <c r="D183" s="142"/>
      <c r="E183" s="142"/>
      <c r="F183" s="142"/>
      <c r="G183" s="142"/>
      <c r="H183" s="142"/>
      <c r="I183" s="142"/>
      <c r="J183" s="142"/>
      <c r="K183" s="142"/>
    </row>
    <row r="184" spans="1:11" s="9" customFormat="1" ht="14.25">
      <c r="A184" s="145" t="str">
        <f>C189</f>
        <v>Ugunsgrēka signalizācijas sistēma</v>
      </c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</row>
    <row r="185" spans="1:11" s="9" customFormat="1" ht="12.75">
      <c r="A185" s="144" t="s">
        <v>1</v>
      </c>
      <c r="B185" s="144"/>
      <c r="C185" s="144"/>
      <c r="D185" s="144"/>
      <c r="E185" s="144"/>
      <c r="F185" s="144"/>
      <c r="G185" s="144"/>
      <c r="H185" s="144"/>
      <c r="I185" s="144"/>
      <c r="J185" s="144"/>
      <c r="K185" s="144"/>
    </row>
    <row r="186" spans="1:7" s="9" customFormat="1" ht="12.75">
      <c r="A186" s="7"/>
      <c r="B186" s="7"/>
      <c r="C186" s="7"/>
      <c r="D186" s="7"/>
      <c r="E186" s="7"/>
      <c r="F186" s="7"/>
      <c r="G186" s="7"/>
    </row>
    <row r="187" spans="1:11" s="120" customFormat="1" ht="22.5">
      <c r="A187" s="118" t="s">
        <v>2</v>
      </c>
      <c r="B187" s="118" t="s">
        <v>0</v>
      </c>
      <c r="C187" s="118" t="s">
        <v>4</v>
      </c>
      <c r="D187" s="119" t="s">
        <v>5</v>
      </c>
      <c r="E187" s="119" t="s">
        <v>6</v>
      </c>
      <c r="F187" s="31" t="s">
        <v>91</v>
      </c>
      <c r="G187" s="46" t="s">
        <v>92</v>
      </c>
      <c r="H187" s="46" t="s">
        <v>93</v>
      </c>
      <c r="I187" s="47" t="s">
        <v>94</v>
      </c>
      <c r="J187" s="47" t="s">
        <v>97</v>
      </c>
      <c r="K187" s="46" t="s">
        <v>95</v>
      </c>
    </row>
    <row r="188" spans="1:11" s="12" customFormat="1" ht="12.75">
      <c r="A188" s="14">
        <v>1</v>
      </c>
      <c r="B188" s="14">
        <v>2</v>
      </c>
      <c r="C188" s="14">
        <v>3</v>
      </c>
      <c r="D188" s="14">
        <v>4</v>
      </c>
      <c r="E188" s="14">
        <v>5</v>
      </c>
      <c r="F188" s="14">
        <v>6</v>
      </c>
      <c r="G188" s="14">
        <v>7</v>
      </c>
      <c r="H188" s="14">
        <v>8</v>
      </c>
      <c r="I188" s="14">
        <v>9</v>
      </c>
      <c r="J188" s="14">
        <v>10</v>
      </c>
      <c r="K188" s="14">
        <v>11</v>
      </c>
    </row>
    <row r="189" spans="1:11" s="51" customFormat="1" ht="12.75">
      <c r="A189" s="53"/>
      <c r="B189" s="53"/>
      <c r="C189" s="54" t="s">
        <v>223</v>
      </c>
      <c r="D189" s="53"/>
      <c r="E189" s="55"/>
      <c r="F189" s="56"/>
      <c r="G189" s="56"/>
      <c r="H189" s="56"/>
      <c r="I189" s="56"/>
      <c r="J189" s="56"/>
      <c r="K189" s="121"/>
    </row>
    <row r="190" spans="1:11" s="37" customFormat="1" ht="22.5">
      <c r="A190" s="72">
        <v>1</v>
      </c>
      <c r="B190" s="135" t="s">
        <v>191</v>
      </c>
      <c r="C190" s="69" t="s">
        <v>204</v>
      </c>
      <c r="D190" s="68" t="s">
        <v>52</v>
      </c>
      <c r="E190" s="137">
        <v>1</v>
      </c>
      <c r="F190" s="28"/>
      <c r="G190" s="28"/>
      <c r="H190" s="28"/>
      <c r="I190" s="28"/>
      <c r="J190" s="28"/>
      <c r="K190" s="72"/>
    </row>
    <row r="191" spans="1:11" s="27" customFormat="1" ht="22.5">
      <c r="A191" s="72">
        <v>2</v>
      </c>
      <c r="B191" s="135" t="s">
        <v>191</v>
      </c>
      <c r="C191" s="69" t="s">
        <v>205</v>
      </c>
      <c r="D191" s="68" t="s">
        <v>202</v>
      </c>
      <c r="E191" s="137">
        <v>30</v>
      </c>
      <c r="F191" s="28"/>
      <c r="G191" s="28"/>
      <c r="H191" s="28"/>
      <c r="I191" s="28"/>
      <c r="J191" s="28"/>
      <c r="K191" s="72"/>
    </row>
    <row r="192" spans="1:11" s="51" customFormat="1" ht="22.5">
      <c r="A192" s="68">
        <v>3</v>
      </c>
      <c r="B192" s="135" t="s">
        <v>191</v>
      </c>
      <c r="C192" s="140" t="s">
        <v>206</v>
      </c>
      <c r="D192" s="68" t="s">
        <v>202</v>
      </c>
      <c r="E192" s="137">
        <v>30</v>
      </c>
      <c r="F192" s="50"/>
      <c r="G192" s="28"/>
      <c r="H192" s="50"/>
      <c r="I192" s="50"/>
      <c r="J192" s="50"/>
      <c r="K192" s="72"/>
    </row>
    <row r="193" spans="1:11" s="27" customFormat="1" ht="22.5">
      <c r="A193" s="75">
        <v>4</v>
      </c>
      <c r="B193" s="135" t="s">
        <v>191</v>
      </c>
      <c r="C193" s="138" t="s">
        <v>75</v>
      </c>
      <c r="D193" s="75" t="s">
        <v>52</v>
      </c>
      <c r="E193" s="139">
        <v>1</v>
      </c>
      <c r="F193" s="28"/>
      <c r="G193" s="28"/>
      <c r="H193" s="28"/>
      <c r="I193" s="28"/>
      <c r="J193" s="28"/>
      <c r="K193" s="129"/>
    </row>
    <row r="195" spans="1:11" s="9" customFormat="1" ht="15">
      <c r="A195" s="142" t="s">
        <v>226</v>
      </c>
      <c r="B195" s="142"/>
      <c r="C195" s="142"/>
      <c r="D195" s="142"/>
      <c r="E195" s="142"/>
      <c r="F195" s="142"/>
      <c r="G195" s="142"/>
      <c r="H195" s="142"/>
      <c r="I195" s="142"/>
      <c r="J195" s="142"/>
      <c r="K195" s="142"/>
    </row>
    <row r="196" spans="1:11" s="9" customFormat="1" ht="14.25">
      <c r="A196" s="145" t="str">
        <f>C201</f>
        <v>Apsardzes signalizācijas sistēma</v>
      </c>
      <c r="B196" s="143"/>
      <c r="C196" s="143"/>
      <c r="D196" s="143"/>
      <c r="E196" s="143"/>
      <c r="F196" s="143"/>
      <c r="G196" s="143"/>
      <c r="H196" s="143"/>
      <c r="I196" s="143"/>
      <c r="J196" s="143"/>
      <c r="K196" s="143"/>
    </row>
    <row r="197" spans="1:11" s="9" customFormat="1" ht="12.75">
      <c r="A197" s="144" t="s">
        <v>1</v>
      </c>
      <c r="B197" s="144"/>
      <c r="C197" s="144"/>
      <c r="D197" s="144"/>
      <c r="E197" s="144"/>
      <c r="F197" s="144"/>
      <c r="G197" s="144"/>
      <c r="H197" s="144"/>
      <c r="I197" s="144"/>
      <c r="J197" s="144"/>
      <c r="K197" s="144"/>
    </row>
    <row r="198" spans="1:7" s="9" customFormat="1" ht="12.75">
      <c r="A198" s="7"/>
      <c r="B198" s="7"/>
      <c r="C198" s="7"/>
      <c r="D198" s="7"/>
      <c r="E198" s="7"/>
      <c r="F198" s="7"/>
      <c r="G198" s="7"/>
    </row>
    <row r="199" spans="1:11" s="120" customFormat="1" ht="22.5">
      <c r="A199" s="118" t="s">
        <v>2</v>
      </c>
      <c r="B199" s="118" t="s">
        <v>0</v>
      </c>
      <c r="C199" s="118" t="s">
        <v>4</v>
      </c>
      <c r="D199" s="119" t="s">
        <v>5</v>
      </c>
      <c r="E199" s="119" t="s">
        <v>6</v>
      </c>
      <c r="F199" s="31" t="s">
        <v>91</v>
      </c>
      <c r="G199" s="46" t="s">
        <v>92</v>
      </c>
      <c r="H199" s="46" t="s">
        <v>93</v>
      </c>
      <c r="I199" s="47" t="s">
        <v>94</v>
      </c>
      <c r="J199" s="47" t="s">
        <v>97</v>
      </c>
      <c r="K199" s="46" t="s">
        <v>95</v>
      </c>
    </row>
    <row r="200" spans="1:11" s="12" customFormat="1" ht="12.75">
      <c r="A200" s="14">
        <v>1</v>
      </c>
      <c r="B200" s="14">
        <v>2</v>
      </c>
      <c r="C200" s="14">
        <v>3</v>
      </c>
      <c r="D200" s="14">
        <v>4</v>
      </c>
      <c r="E200" s="14">
        <v>5</v>
      </c>
      <c r="F200" s="14">
        <v>6</v>
      </c>
      <c r="G200" s="14">
        <v>7</v>
      </c>
      <c r="H200" s="14">
        <v>8</v>
      </c>
      <c r="I200" s="14">
        <v>9</v>
      </c>
      <c r="J200" s="14">
        <v>10</v>
      </c>
      <c r="K200" s="14">
        <v>11</v>
      </c>
    </row>
    <row r="201" spans="1:11" s="51" customFormat="1" ht="12.75">
      <c r="A201" s="53"/>
      <c r="B201" s="53"/>
      <c r="C201" s="54" t="s">
        <v>207</v>
      </c>
      <c r="D201" s="53"/>
      <c r="E201" s="55"/>
      <c r="F201" s="56"/>
      <c r="G201" s="56"/>
      <c r="H201" s="56"/>
      <c r="I201" s="56"/>
      <c r="J201" s="56"/>
      <c r="K201" s="121"/>
    </row>
    <row r="202" spans="1:11" s="37" customFormat="1" ht="22.5">
      <c r="A202" s="68">
        <v>1</v>
      </c>
      <c r="B202" s="135" t="s">
        <v>191</v>
      </c>
      <c r="C202" s="69" t="s">
        <v>208</v>
      </c>
      <c r="D202" s="72" t="s">
        <v>52</v>
      </c>
      <c r="E202" s="136">
        <v>1</v>
      </c>
      <c r="F202" s="28"/>
      <c r="G202" s="28"/>
      <c r="H202" s="28"/>
      <c r="I202" s="28"/>
      <c r="J202" s="28"/>
      <c r="K202" s="72"/>
    </row>
    <row r="203" spans="1:11" s="27" customFormat="1" ht="22.5">
      <c r="A203" s="68">
        <v>2</v>
      </c>
      <c r="B203" s="135" t="s">
        <v>191</v>
      </c>
      <c r="C203" s="69" t="s">
        <v>209</v>
      </c>
      <c r="D203" s="68" t="s">
        <v>52</v>
      </c>
      <c r="E203" s="137">
        <v>1</v>
      </c>
      <c r="F203" s="28"/>
      <c r="G203" s="28"/>
      <c r="H203" s="28"/>
      <c r="I203" s="28"/>
      <c r="J203" s="28"/>
      <c r="K203" s="72"/>
    </row>
    <row r="204" spans="1:11" s="51" customFormat="1" ht="22.5">
      <c r="A204" s="68">
        <v>3</v>
      </c>
      <c r="B204" s="135" t="s">
        <v>191</v>
      </c>
      <c r="C204" s="69" t="s">
        <v>210</v>
      </c>
      <c r="D204" s="68" t="s">
        <v>53</v>
      </c>
      <c r="E204" s="137">
        <v>1</v>
      </c>
      <c r="F204" s="50"/>
      <c r="G204" s="28"/>
      <c r="H204" s="50"/>
      <c r="I204" s="50"/>
      <c r="J204" s="50"/>
      <c r="K204" s="72"/>
    </row>
    <row r="205" spans="1:11" s="27" customFormat="1" ht="22.5">
      <c r="A205" s="68">
        <v>4</v>
      </c>
      <c r="B205" s="135" t="s">
        <v>191</v>
      </c>
      <c r="C205" s="69" t="s">
        <v>211</v>
      </c>
      <c r="D205" s="68" t="s">
        <v>53</v>
      </c>
      <c r="E205" s="137">
        <v>1</v>
      </c>
      <c r="F205" s="28"/>
      <c r="G205" s="28"/>
      <c r="H205" s="28"/>
      <c r="I205" s="28"/>
      <c r="J205" s="28"/>
      <c r="K205" s="129"/>
    </row>
    <row r="206" spans="1:11" s="27" customFormat="1" ht="22.5">
      <c r="A206" s="68">
        <v>5</v>
      </c>
      <c r="B206" s="135" t="s">
        <v>191</v>
      </c>
      <c r="C206" s="69" t="s">
        <v>212</v>
      </c>
      <c r="D206" s="68" t="s">
        <v>53</v>
      </c>
      <c r="E206" s="137">
        <v>1</v>
      </c>
      <c r="F206" s="28"/>
      <c r="G206" s="28"/>
      <c r="H206" s="28"/>
      <c r="I206" s="28"/>
      <c r="J206" s="28"/>
      <c r="K206" s="130"/>
    </row>
    <row r="207" spans="1:11" s="27" customFormat="1" ht="22.5">
      <c r="A207" s="68">
        <v>6</v>
      </c>
      <c r="B207" s="135" t="s">
        <v>191</v>
      </c>
      <c r="C207" s="69" t="s">
        <v>213</v>
      </c>
      <c r="D207" s="68" t="s">
        <v>52</v>
      </c>
      <c r="E207" s="137">
        <v>1</v>
      </c>
      <c r="F207" s="28"/>
      <c r="G207" s="28"/>
      <c r="H207" s="28"/>
      <c r="I207" s="28"/>
      <c r="J207" s="28"/>
      <c r="K207" s="32"/>
    </row>
    <row r="208" spans="1:11" s="51" customFormat="1" ht="22.5">
      <c r="A208" s="68">
        <v>7</v>
      </c>
      <c r="B208" s="135" t="s">
        <v>191</v>
      </c>
      <c r="C208" s="69" t="s">
        <v>214</v>
      </c>
      <c r="D208" s="68" t="s">
        <v>53</v>
      </c>
      <c r="E208" s="137">
        <v>2</v>
      </c>
      <c r="F208" s="50"/>
      <c r="G208" s="28"/>
      <c r="H208" s="50"/>
      <c r="I208" s="50"/>
      <c r="J208" s="50"/>
      <c r="K208" s="32"/>
    </row>
    <row r="209" spans="1:11" s="27" customFormat="1" ht="22.5">
      <c r="A209" s="68">
        <v>8</v>
      </c>
      <c r="B209" s="135" t="s">
        <v>191</v>
      </c>
      <c r="C209" s="69" t="s">
        <v>215</v>
      </c>
      <c r="D209" s="68" t="s">
        <v>52</v>
      </c>
      <c r="E209" s="137">
        <v>1</v>
      </c>
      <c r="F209" s="28"/>
      <c r="G209" s="28"/>
      <c r="H209" s="28"/>
      <c r="I209" s="28"/>
      <c r="J209" s="28"/>
      <c r="K209" s="72"/>
    </row>
    <row r="210" spans="1:11" s="51" customFormat="1" ht="22.5">
      <c r="A210" s="68">
        <v>9</v>
      </c>
      <c r="B210" s="135" t="s">
        <v>191</v>
      </c>
      <c r="C210" s="69" t="s">
        <v>216</v>
      </c>
      <c r="D210" s="68" t="s">
        <v>53</v>
      </c>
      <c r="E210" s="137">
        <v>2</v>
      </c>
      <c r="F210" s="50"/>
      <c r="G210" s="28"/>
      <c r="H210" s="50"/>
      <c r="I210" s="50"/>
      <c r="J210" s="50"/>
      <c r="K210" s="131"/>
    </row>
    <row r="211" spans="1:11" s="27" customFormat="1" ht="22.5">
      <c r="A211" s="68">
        <v>10</v>
      </c>
      <c r="B211" s="135" t="s">
        <v>191</v>
      </c>
      <c r="C211" s="69" t="s">
        <v>217</v>
      </c>
      <c r="D211" s="68" t="s">
        <v>53</v>
      </c>
      <c r="E211" s="137">
        <v>1</v>
      </c>
      <c r="F211" s="28"/>
      <c r="G211" s="28"/>
      <c r="H211" s="28"/>
      <c r="I211" s="28"/>
      <c r="J211" s="28"/>
      <c r="K211" s="32"/>
    </row>
    <row r="212" spans="1:11" s="27" customFormat="1" ht="22.5">
      <c r="A212" s="68">
        <v>11</v>
      </c>
      <c r="B212" s="135" t="s">
        <v>191</v>
      </c>
      <c r="C212" s="69" t="s">
        <v>218</v>
      </c>
      <c r="D212" s="68" t="s">
        <v>202</v>
      </c>
      <c r="E212" s="137">
        <v>25</v>
      </c>
      <c r="F212" s="28"/>
      <c r="G212" s="28"/>
      <c r="H212" s="28"/>
      <c r="I212" s="28"/>
      <c r="J212" s="28"/>
      <c r="K212" s="32"/>
    </row>
    <row r="213" spans="1:11" s="27" customFormat="1" ht="22.5">
      <c r="A213" s="68">
        <v>12</v>
      </c>
      <c r="B213" s="135" t="s">
        <v>191</v>
      </c>
      <c r="C213" s="69" t="s">
        <v>219</v>
      </c>
      <c r="D213" s="68" t="s">
        <v>202</v>
      </c>
      <c r="E213" s="137">
        <v>20</v>
      </c>
      <c r="F213" s="28"/>
      <c r="G213" s="28"/>
      <c r="H213" s="28"/>
      <c r="I213" s="28"/>
      <c r="J213" s="28"/>
      <c r="K213" s="132"/>
    </row>
    <row r="214" spans="1:11" s="27" customFormat="1" ht="22.5">
      <c r="A214" s="68">
        <v>13</v>
      </c>
      <c r="B214" s="135" t="s">
        <v>191</v>
      </c>
      <c r="C214" s="69" t="s">
        <v>220</v>
      </c>
      <c r="D214" s="68" t="s">
        <v>202</v>
      </c>
      <c r="E214" s="137">
        <v>20</v>
      </c>
      <c r="F214" s="28"/>
      <c r="G214" s="28"/>
      <c r="H214" s="28"/>
      <c r="I214" s="28"/>
      <c r="J214" s="28"/>
      <c r="K214" s="72"/>
    </row>
    <row r="215" spans="1:11" s="27" customFormat="1" ht="22.5">
      <c r="A215" s="68">
        <v>14</v>
      </c>
      <c r="B215" s="135" t="s">
        <v>191</v>
      </c>
      <c r="C215" s="69" t="s">
        <v>221</v>
      </c>
      <c r="D215" s="68" t="s">
        <v>202</v>
      </c>
      <c r="E215" s="137">
        <v>10</v>
      </c>
      <c r="F215" s="28"/>
      <c r="G215" s="28"/>
      <c r="H215" s="28"/>
      <c r="I215" s="28"/>
      <c r="J215" s="28"/>
      <c r="K215" s="72"/>
    </row>
    <row r="216" spans="1:11" s="27" customFormat="1" ht="22.5">
      <c r="A216" s="68">
        <v>15</v>
      </c>
      <c r="B216" s="135" t="s">
        <v>191</v>
      </c>
      <c r="C216" s="140" t="s">
        <v>222</v>
      </c>
      <c r="D216" s="68" t="s">
        <v>202</v>
      </c>
      <c r="E216" s="137">
        <v>15</v>
      </c>
      <c r="F216" s="28"/>
      <c r="G216" s="28"/>
      <c r="H216" s="28"/>
      <c r="I216" s="28"/>
      <c r="J216" s="28"/>
      <c r="K216" s="72"/>
    </row>
    <row r="217" spans="1:11" s="51" customFormat="1" ht="22.5">
      <c r="A217" s="68">
        <v>16</v>
      </c>
      <c r="B217" s="135" t="s">
        <v>191</v>
      </c>
      <c r="C217" s="138" t="s">
        <v>75</v>
      </c>
      <c r="D217" s="75" t="s">
        <v>52</v>
      </c>
      <c r="E217" s="139">
        <v>1</v>
      </c>
      <c r="F217" s="50"/>
      <c r="G217" s="28"/>
      <c r="H217" s="50"/>
      <c r="I217" s="50"/>
      <c r="J217" s="50"/>
      <c r="K217" s="72"/>
    </row>
    <row r="218" spans="2:11" s="17" customFormat="1" ht="13.5">
      <c r="B218" s="21" t="s">
        <v>12</v>
      </c>
      <c r="C218" s="20"/>
      <c r="D218" s="20"/>
      <c r="E218" s="44" t="s">
        <v>30</v>
      </c>
      <c r="F218" s="15" t="s">
        <v>29</v>
      </c>
      <c r="G218" s="16"/>
      <c r="H218" s="18"/>
      <c r="I218" s="16"/>
      <c r="J218" s="16"/>
      <c r="K218" s="23"/>
    </row>
    <row r="219" spans="1:11" s="17" customFormat="1" ht="12.75">
      <c r="A219" s="19"/>
      <c r="B219" s="16"/>
      <c r="C219" s="141" t="s">
        <v>7</v>
      </c>
      <c r="D219" s="141"/>
      <c r="E219" s="141"/>
      <c r="F219" s="16"/>
      <c r="G219" s="16"/>
      <c r="H219" s="16"/>
      <c r="I219" s="16"/>
      <c r="J219" s="16"/>
      <c r="K219" s="23"/>
    </row>
    <row r="220" spans="1:11" s="17" customFormat="1" ht="12.75">
      <c r="A220" s="13"/>
      <c r="B220" s="16"/>
      <c r="C220" s="16"/>
      <c r="D220" s="16"/>
      <c r="E220" s="16"/>
      <c r="F220" s="16"/>
      <c r="G220" s="16"/>
      <c r="H220" s="16"/>
      <c r="I220" s="16"/>
      <c r="J220" s="16"/>
      <c r="K220" s="23"/>
    </row>
    <row r="221" spans="1:11" s="17" customFormat="1" ht="12.75">
      <c r="A221" s="13"/>
      <c r="B221" s="16"/>
      <c r="C221" s="16"/>
      <c r="D221" s="16"/>
      <c r="E221" s="16"/>
      <c r="F221" s="16"/>
      <c r="G221" s="16"/>
      <c r="H221" s="16"/>
      <c r="I221" s="16"/>
      <c r="J221" s="16"/>
      <c r="K221" s="23"/>
    </row>
    <row r="222" spans="1:11" s="17" customFormat="1" ht="12.75">
      <c r="A222" s="13"/>
      <c r="B222" s="16"/>
      <c r="C222" s="16"/>
      <c r="D222" s="16"/>
      <c r="E222" s="16"/>
      <c r="F222" s="16"/>
      <c r="G222" s="16"/>
      <c r="H222" s="16"/>
      <c r="I222" s="16"/>
      <c r="J222" s="16"/>
      <c r="K222" s="23"/>
    </row>
    <row r="223" spans="2:11" s="64" customFormat="1" ht="13.5">
      <c r="B223" s="24" t="s">
        <v>13</v>
      </c>
      <c r="C223" s="20"/>
      <c r="D223" s="20"/>
      <c r="E223" s="44" t="s">
        <v>132</v>
      </c>
      <c r="F223" s="15" t="s">
        <v>29</v>
      </c>
      <c r="G223" s="65"/>
      <c r="H223" s="15" t="s">
        <v>133</v>
      </c>
      <c r="I223" s="65"/>
      <c r="J223" s="65"/>
      <c r="K223" s="66"/>
    </row>
    <row r="224" spans="1:11" s="17" customFormat="1" ht="12.75">
      <c r="A224" s="19"/>
      <c r="B224" s="16"/>
      <c r="C224" s="141" t="s">
        <v>7</v>
      </c>
      <c r="D224" s="141"/>
      <c r="E224" s="141"/>
      <c r="F224" s="16"/>
      <c r="G224" s="16"/>
      <c r="H224" s="16"/>
      <c r="I224" s="16"/>
      <c r="J224" s="16"/>
      <c r="K224" s="23"/>
    </row>
    <row r="225" spans="4:7" s="3" customFormat="1" ht="12.75">
      <c r="D225" s="4"/>
      <c r="E225" s="4"/>
      <c r="F225" s="4"/>
      <c r="G225" s="4"/>
    </row>
    <row r="226" spans="4:7" s="3" customFormat="1" ht="12.75">
      <c r="D226" s="4"/>
      <c r="E226" s="4"/>
      <c r="F226" s="4"/>
      <c r="G226" s="4"/>
    </row>
    <row r="227" spans="4:7" s="3" customFormat="1" ht="12.75">
      <c r="D227" s="4"/>
      <c r="E227" s="4"/>
      <c r="F227" s="4"/>
      <c r="G227" s="4"/>
    </row>
    <row r="228" spans="4:7" s="3" customFormat="1" ht="12.75">
      <c r="D228" s="4"/>
      <c r="E228" s="4"/>
      <c r="F228" s="4"/>
      <c r="G228" s="4"/>
    </row>
    <row r="229" spans="4:7" s="3" customFormat="1" ht="12.75">
      <c r="D229" s="4"/>
      <c r="E229" s="4"/>
      <c r="F229" s="4"/>
      <c r="G229" s="4"/>
    </row>
    <row r="230" spans="4:7" s="3" customFormat="1" ht="12.75">
      <c r="D230" s="4"/>
      <c r="E230" s="4"/>
      <c r="F230" s="4"/>
      <c r="G230" s="4"/>
    </row>
    <row r="231" spans="4:7" s="3" customFormat="1" ht="12.75">
      <c r="D231" s="4"/>
      <c r="E231" s="4"/>
      <c r="F231" s="4"/>
      <c r="G231" s="4"/>
    </row>
    <row r="232" spans="4:7" s="3" customFormat="1" ht="12.75">
      <c r="D232" s="4"/>
      <c r="E232" s="4"/>
      <c r="F232" s="4"/>
      <c r="G232" s="4"/>
    </row>
    <row r="233" spans="4:7" s="3" customFormat="1" ht="12.75">
      <c r="D233" s="4"/>
      <c r="E233" s="4"/>
      <c r="F233" s="4"/>
      <c r="G233" s="4"/>
    </row>
    <row r="234" spans="4:7" s="3" customFormat="1" ht="12.75">
      <c r="D234" s="4"/>
      <c r="E234" s="4"/>
      <c r="F234" s="4"/>
      <c r="G234" s="4"/>
    </row>
    <row r="235" spans="4:7" s="3" customFormat="1" ht="12.75">
      <c r="D235" s="4"/>
      <c r="E235" s="4"/>
      <c r="F235" s="4"/>
      <c r="G235" s="4"/>
    </row>
    <row r="236" spans="4:7" s="3" customFormat="1" ht="12.75">
      <c r="D236" s="4"/>
      <c r="E236" s="4"/>
      <c r="F236" s="4"/>
      <c r="G236" s="4"/>
    </row>
    <row r="237" spans="4:7" s="3" customFormat="1" ht="12.75">
      <c r="D237" s="4"/>
      <c r="E237" s="4"/>
      <c r="F237" s="4"/>
      <c r="G237" s="4"/>
    </row>
    <row r="238" spans="4:7" s="3" customFormat="1" ht="12.75">
      <c r="D238" s="4"/>
      <c r="E238" s="4"/>
      <c r="F238" s="4"/>
      <c r="G238" s="4"/>
    </row>
    <row r="239" spans="4:7" s="3" customFormat="1" ht="12.75">
      <c r="D239" s="4"/>
      <c r="E239" s="4"/>
      <c r="F239" s="4"/>
      <c r="G239" s="4"/>
    </row>
    <row r="240" spans="4:7" s="3" customFormat="1" ht="12.75">
      <c r="D240" s="4"/>
      <c r="E240" s="4"/>
      <c r="F240" s="4"/>
      <c r="G240" s="4"/>
    </row>
    <row r="241" spans="4:7" s="3" customFormat="1" ht="12.75">
      <c r="D241" s="4"/>
      <c r="E241" s="4"/>
      <c r="F241" s="4"/>
      <c r="G241" s="4"/>
    </row>
    <row r="242" spans="4:7" s="3" customFormat="1" ht="12.75">
      <c r="D242" s="4"/>
      <c r="E242" s="4"/>
      <c r="F242" s="4"/>
      <c r="G242" s="4"/>
    </row>
    <row r="243" spans="4:7" s="3" customFormat="1" ht="12.75">
      <c r="D243" s="4"/>
      <c r="E243" s="4"/>
      <c r="F243" s="4"/>
      <c r="G243" s="4"/>
    </row>
    <row r="244" spans="4:7" s="3" customFormat="1" ht="12.75">
      <c r="D244" s="4"/>
      <c r="E244" s="4"/>
      <c r="F244" s="4"/>
      <c r="G244" s="4"/>
    </row>
    <row r="245" spans="4:7" s="3" customFormat="1" ht="12.75">
      <c r="D245" s="4"/>
      <c r="E245" s="4"/>
      <c r="F245" s="4"/>
      <c r="G245" s="4"/>
    </row>
    <row r="246" spans="4:7" s="3" customFormat="1" ht="12.75">
      <c r="D246" s="4"/>
      <c r="E246" s="4"/>
      <c r="F246" s="4"/>
      <c r="G246" s="4"/>
    </row>
    <row r="247" spans="4:7" s="3" customFormat="1" ht="12.75">
      <c r="D247" s="4"/>
      <c r="E247" s="4"/>
      <c r="F247" s="4"/>
      <c r="G247" s="4"/>
    </row>
    <row r="248" spans="4:7" s="3" customFormat="1" ht="12.75">
      <c r="D248" s="4"/>
      <c r="E248" s="4"/>
      <c r="F248" s="4"/>
      <c r="G248" s="4"/>
    </row>
    <row r="249" spans="4:7" s="3" customFormat="1" ht="12.75">
      <c r="D249" s="4"/>
      <c r="E249" s="4"/>
      <c r="F249" s="4"/>
      <c r="G249" s="4"/>
    </row>
    <row r="250" spans="4:7" s="3" customFormat="1" ht="12.75">
      <c r="D250" s="4"/>
      <c r="E250" s="4"/>
      <c r="F250" s="4"/>
      <c r="G250" s="4"/>
    </row>
    <row r="251" spans="4:7" s="3" customFormat="1" ht="12.75">
      <c r="D251" s="4"/>
      <c r="E251" s="4"/>
      <c r="F251" s="4"/>
      <c r="G251" s="4"/>
    </row>
    <row r="252" spans="4:7" s="3" customFormat="1" ht="12.75">
      <c r="D252" s="4"/>
      <c r="E252" s="4"/>
      <c r="F252" s="4"/>
      <c r="G252" s="4"/>
    </row>
    <row r="253" spans="4:7" s="3" customFormat="1" ht="12.75">
      <c r="D253" s="4"/>
      <c r="E253" s="4"/>
      <c r="F253" s="4"/>
      <c r="G253" s="4"/>
    </row>
    <row r="254" spans="4:7" s="3" customFormat="1" ht="12.75">
      <c r="D254" s="4"/>
      <c r="E254" s="4"/>
      <c r="F254" s="4"/>
      <c r="G254" s="4"/>
    </row>
    <row r="255" spans="4:7" s="3" customFormat="1" ht="12.75">
      <c r="D255" s="4"/>
      <c r="E255" s="4"/>
      <c r="F255" s="4"/>
      <c r="G255" s="4"/>
    </row>
    <row r="256" spans="4:7" s="3" customFormat="1" ht="12.75">
      <c r="D256" s="4"/>
      <c r="E256" s="4"/>
      <c r="F256" s="4"/>
      <c r="G256" s="4"/>
    </row>
    <row r="257" spans="4:7" s="3" customFormat="1" ht="12.75">
      <c r="D257" s="4"/>
      <c r="E257" s="4"/>
      <c r="F257" s="4"/>
      <c r="G257" s="4"/>
    </row>
    <row r="258" spans="4:7" s="3" customFormat="1" ht="12.75">
      <c r="D258" s="4"/>
      <c r="E258" s="4"/>
      <c r="F258" s="4"/>
      <c r="G258" s="4"/>
    </row>
    <row r="259" spans="4:7" s="3" customFormat="1" ht="12.75">
      <c r="D259" s="4"/>
      <c r="E259" s="4"/>
      <c r="F259" s="4"/>
      <c r="G259" s="4"/>
    </row>
    <row r="260" spans="4:7" s="3" customFormat="1" ht="12.75">
      <c r="D260" s="4"/>
      <c r="E260" s="4"/>
      <c r="F260" s="4"/>
      <c r="G260" s="4"/>
    </row>
    <row r="261" spans="4:7" s="3" customFormat="1" ht="12.75">
      <c r="D261" s="4"/>
      <c r="E261" s="4"/>
      <c r="F261" s="4"/>
      <c r="G261" s="4"/>
    </row>
    <row r="262" spans="4:7" s="3" customFormat="1" ht="12.75">
      <c r="D262" s="4"/>
      <c r="E262" s="4"/>
      <c r="F262" s="4"/>
      <c r="G262" s="4"/>
    </row>
    <row r="263" spans="4:7" s="3" customFormat="1" ht="12.75">
      <c r="D263" s="4"/>
      <c r="E263" s="4"/>
      <c r="F263" s="4"/>
      <c r="G263" s="4"/>
    </row>
    <row r="264" spans="4:7" s="3" customFormat="1" ht="12.75">
      <c r="D264" s="4"/>
      <c r="E264" s="4"/>
      <c r="F264" s="4"/>
      <c r="G264" s="4"/>
    </row>
    <row r="265" spans="4:7" s="3" customFormat="1" ht="12.75">
      <c r="D265" s="4"/>
      <c r="E265" s="4"/>
      <c r="F265" s="4"/>
      <c r="G265" s="4"/>
    </row>
    <row r="266" spans="4:7" s="3" customFormat="1" ht="12.75">
      <c r="D266" s="4"/>
      <c r="E266" s="4"/>
      <c r="F266" s="4"/>
      <c r="G266" s="4"/>
    </row>
    <row r="267" spans="4:7" s="3" customFormat="1" ht="12.75">
      <c r="D267" s="4"/>
      <c r="E267" s="4"/>
      <c r="F267" s="4"/>
      <c r="G267" s="4"/>
    </row>
    <row r="268" spans="4:7" s="3" customFormat="1" ht="12.75">
      <c r="D268" s="4"/>
      <c r="E268" s="4"/>
      <c r="F268" s="4"/>
      <c r="G268" s="4"/>
    </row>
    <row r="269" spans="4:7" s="3" customFormat="1" ht="12.75">
      <c r="D269" s="4"/>
      <c r="E269" s="4"/>
      <c r="F269" s="4"/>
      <c r="G269" s="4"/>
    </row>
    <row r="270" spans="4:7" s="3" customFormat="1" ht="12.75">
      <c r="D270" s="4"/>
      <c r="E270" s="4"/>
      <c r="F270" s="4"/>
      <c r="G270" s="4"/>
    </row>
    <row r="271" spans="4:7" s="3" customFormat="1" ht="12.75">
      <c r="D271" s="4"/>
      <c r="E271" s="4"/>
      <c r="F271" s="4"/>
      <c r="G271" s="4"/>
    </row>
    <row r="272" spans="4:7" s="3" customFormat="1" ht="12.75">
      <c r="D272" s="4"/>
      <c r="E272" s="4"/>
      <c r="F272" s="4"/>
      <c r="G272" s="4"/>
    </row>
    <row r="273" spans="4:7" s="3" customFormat="1" ht="12.75">
      <c r="D273" s="4"/>
      <c r="E273" s="4"/>
      <c r="F273" s="4"/>
      <c r="G273" s="4"/>
    </row>
    <row r="274" spans="4:7" s="3" customFormat="1" ht="12.75">
      <c r="D274" s="4"/>
      <c r="E274" s="4"/>
      <c r="F274" s="4"/>
      <c r="G274" s="4"/>
    </row>
    <row r="275" spans="4:7" s="3" customFormat="1" ht="12.75">
      <c r="D275" s="4"/>
      <c r="E275" s="4"/>
      <c r="F275" s="4"/>
      <c r="G275" s="4"/>
    </row>
    <row r="276" spans="4:7" s="3" customFormat="1" ht="12.75">
      <c r="D276" s="4"/>
      <c r="E276" s="4"/>
      <c r="F276" s="4"/>
      <c r="G276" s="4"/>
    </row>
    <row r="277" spans="4:7" s="3" customFormat="1" ht="12.75">
      <c r="D277" s="4"/>
      <c r="E277" s="4"/>
      <c r="F277" s="4"/>
      <c r="G277" s="4"/>
    </row>
    <row r="278" spans="4:7" s="3" customFormat="1" ht="12.75">
      <c r="D278" s="4"/>
      <c r="E278" s="4"/>
      <c r="F278" s="4"/>
      <c r="G278" s="4"/>
    </row>
    <row r="279" spans="4:7" s="3" customFormat="1" ht="12.75">
      <c r="D279" s="4"/>
      <c r="E279" s="4"/>
      <c r="F279" s="4"/>
      <c r="G279" s="4"/>
    </row>
    <row r="280" spans="4:7" s="3" customFormat="1" ht="12.75">
      <c r="D280" s="4"/>
      <c r="E280" s="4"/>
      <c r="F280" s="4"/>
      <c r="G280" s="4"/>
    </row>
    <row r="281" spans="4:7" s="3" customFormat="1" ht="12.75">
      <c r="D281" s="4"/>
      <c r="E281" s="4"/>
      <c r="F281" s="4"/>
      <c r="G281" s="4"/>
    </row>
    <row r="282" spans="4:7" s="3" customFormat="1" ht="12.75">
      <c r="D282" s="4"/>
      <c r="E282" s="4"/>
      <c r="F282" s="4"/>
      <c r="G282" s="4"/>
    </row>
    <row r="283" spans="4:7" s="3" customFormat="1" ht="12.75">
      <c r="D283" s="4"/>
      <c r="E283" s="4"/>
      <c r="F283" s="4"/>
      <c r="G283" s="4"/>
    </row>
    <row r="284" spans="4:7" s="3" customFormat="1" ht="12.75">
      <c r="D284" s="4"/>
      <c r="E284" s="4"/>
      <c r="F284" s="4"/>
      <c r="G284" s="4"/>
    </row>
    <row r="285" spans="4:7" s="3" customFormat="1" ht="12.75">
      <c r="D285" s="4"/>
      <c r="E285" s="4"/>
      <c r="F285" s="4"/>
      <c r="G285" s="4"/>
    </row>
    <row r="286" spans="4:7" s="3" customFormat="1" ht="12.75">
      <c r="D286" s="4"/>
      <c r="E286" s="4"/>
      <c r="F286" s="4"/>
      <c r="G286" s="4"/>
    </row>
    <row r="287" spans="4:7" s="3" customFormat="1" ht="12.75">
      <c r="D287" s="4"/>
      <c r="E287" s="4"/>
      <c r="F287" s="4"/>
      <c r="G287" s="4"/>
    </row>
    <row r="288" spans="4:7" s="3" customFormat="1" ht="12.75">
      <c r="D288" s="4"/>
      <c r="E288" s="4"/>
      <c r="F288" s="4"/>
      <c r="G288" s="4"/>
    </row>
    <row r="289" spans="4:7" s="3" customFormat="1" ht="12.75">
      <c r="D289" s="4"/>
      <c r="E289" s="4"/>
      <c r="F289" s="4"/>
      <c r="G289" s="4"/>
    </row>
    <row r="290" spans="4:7" s="3" customFormat="1" ht="12.75">
      <c r="D290" s="4"/>
      <c r="E290" s="4"/>
      <c r="F290" s="4"/>
      <c r="G290" s="4"/>
    </row>
    <row r="291" spans="4:7" s="3" customFormat="1" ht="12.75">
      <c r="D291" s="4"/>
      <c r="E291" s="4"/>
      <c r="F291" s="4"/>
      <c r="G291" s="4"/>
    </row>
    <row r="292" spans="4:7" s="3" customFormat="1" ht="12.75">
      <c r="D292" s="4"/>
      <c r="E292" s="4"/>
      <c r="F292" s="4"/>
      <c r="G292" s="4"/>
    </row>
    <row r="293" spans="4:7" s="3" customFormat="1" ht="12.75">
      <c r="D293" s="4"/>
      <c r="E293" s="4"/>
      <c r="F293" s="4"/>
      <c r="G293" s="4"/>
    </row>
    <row r="294" spans="4:7" s="3" customFormat="1" ht="12.75">
      <c r="D294" s="4"/>
      <c r="E294" s="4"/>
      <c r="F294" s="4"/>
      <c r="G294" s="4"/>
    </row>
    <row r="295" spans="4:7" s="3" customFormat="1" ht="12.75">
      <c r="D295" s="4"/>
      <c r="E295" s="4"/>
      <c r="F295" s="4"/>
      <c r="G295" s="4"/>
    </row>
    <row r="296" spans="4:7" s="3" customFormat="1" ht="12.75">
      <c r="D296" s="4"/>
      <c r="E296" s="4"/>
      <c r="F296" s="4"/>
      <c r="G296" s="4"/>
    </row>
    <row r="297" spans="4:7" s="3" customFormat="1" ht="12.75">
      <c r="D297" s="4"/>
      <c r="E297" s="4"/>
      <c r="F297" s="4"/>
      <c r="G297" s="4"/>
    </row>
    <row r="298" spans="4:7" s="3" customFormat="1" ht="12.75">
      <c r="D298" s="4"/>
      <c r="E298" s="4"/>
      <c r="F298" s="4"/>
      <c r="G298" s="4"/>
    </row>
    <row r="299" spans="4:7" s="3" customFormat="1" ht="12.75">
      <c r="D299" s="4"/>
      <c r="E299" s="4"/>
      <c r="F299" s="4"/>
      <c r="G299" s="4"/>
    </row>
    <row r="300" spans="4:7" s="3" customFormat="1" ht="12.75">
      <c r="D300" s="4"/>
      <c r="E300" s="4"/>
      <c r="F300" s="4"/>
      <c r="G300" s="4"/>
    </row>
    <row r="301" spans="4:7" s="3" customFormat="1" ht="12.75">
      <c r="D301" s="4"/>
      <c r="E301" s="4"/>
      <c r="F301" s="4"/>
      <c r="G301" s="4"/>
    </row>
    <row r="302" spans="4:7" s="3" customFormat="1" ht="12.75">
      <c r="D302" s="4"/>
      <c r="E302" s="4"/>
      <c r="F302" s="4"/>
      <c r="G302" s="4"/>
    </row>
    <row r="303" spans="4:7" s="3" customFormat="1" ht="12.75">
      <c r="D303" s="4"/>
      <c r="E303" s="4"/>
      <c r="F303" s="4"/>
      <c r="G303" s="4"/>
    </row>
    <row r="304" spans="4:7" s="3" customFormat="1" ht="12.75">
      <c r="D304" s="4"/>
      <c r="E304" s="4"/>
      <c r="F304" s="4"/>
      <c r="G304" s="4"/>
    </row>
    <row r="305" spans="4:7" s="3" customFormat="1" ht="12.75">
      <c r="D305" s="4"/>
      <c r="E305" s="4"/>
      <c r="F305" s="4"/>
      <c r="G305" s="4"/>
    </row>
    <row r="306" spans="4:7" s="3" customFormat="1" ht="12.75">
      <c r="D306" s="4"/>
      <c r="E306" s="4"/>
      <c r="F306" s="4"/>
      <c r="G306" s="4"/>
    </row>
    <row r="307" spans="4:7" s="3" customFormat="1" ht="12.75">
      <c r="D307" s="4"/>
      <c r="E307" s="4"/>
      <c r="F307" s="4"/>
      <c r="G307" s="4"/>
    </row>
    <row r="308" spans="4:7" s="3" customFormat="1" ht="12.75">
      <c r="D308" s="4"/>
      <c r="E308" s="4"/>
      <c r="F308" s="4"/>
      <c r="G308" s="4"/>
    </row>
    <row r="309" spans="4:7" s="3" customFormat="1" ht="12.75">
      <c r="D309" s="4"/>
      <c r="E309" s="4"/>
      <c r="F309" s="4"/>
      <c r="G309" s="4"/>
    </row>
    <row r="310" spans="4:7" s="3" customFormat="1" ht="12.75">
      <c r="D310" s="4"/>
      <c r="E310" s="4"/>
      <c r="F310" s="4"/>
      <c r="G310" s="4"/>
    </row>
    <row r="311" spans="4:7" s="3" customFormat="1" ht="12.75">
      <c r="D311" s="4"/>
      <c r="E311" s="4"/>
      <c r="F311" s="4"/>
      <c r="G311" s="4"/>
    </row>
    <row r="312" spans="4:7" s="3" customFormat="1" ht="12.75">
      <c r="D312" s="4"/>
      <c r="E312" s="4"/>
      <c r="F312" s="4"/>
      <c r="G312" s="4"/>
    </row>
    <row r="313" spans="4:7" s="3" customFormat="1" ht="12.75">
      <c r="D313" s="4"/>
      <c r="E313" s="4"/>
      <c r="F313" s="4"/>
      <c r="G313" s="4"/>
    </row>
    <row r="314" spans="4:7" s="3" customFormat="1" ht="12.75">
      <c r="D314" s="4"/>
      <c r="E314" s="4"/>
      <c r="F314" s="4"/>
      <c r="G314" s="4"/>
    </row>
    <row r="315" spans="4:7" s="3" customFormat="1" ht="12.75">
      <c r="D315" s="4"/>
      <c r="E315" s="4"/>
      <c r="F315" s="4"/>
      <c r="G315" s="4"/>
    </row>
    <row r="316" spans="4:7" s="3" customFormat="1" ht="12.75">
      <c r="D316" s="4"/>
      <c r="E316" s="4"/>
      <c r="F316" s="4"/>
      <c r="G316" s="4"/>
    </row>
    <row r="317" spans="4:7" s="3" customFormat="1" ht="12.75">
      <c r="D317" s="4"/>
      <c r="E317" s="4"/>
      <c r="F317" s="4"/>
      <c r="G317" s="4"/>
    </row>
    <row r="318" spans="4:7" s="3" customFormat="1" ht="12.75">
      <c r="D318" s="4"/>
      <c r="E318" s="4"/>
      <c r="F318" s="4"/>
      <c r="G318" s="4"/>
    </row>
    <row r="319" spans="4:7" s="3" customFormat="1" ht="12.75">
      <c r="D319" s="4"/>
      <c r="E319" s="4"/>
      <c r="F319" s="4"/>
      <c r="G319" s="4"/>
    </row>
    <row r="320" spans="4:7" s="3" customFormat="1" ht="12.75">
      <c r="D320" s="4"/>
      <c r="E320" s="4"/>
      <c r="F320" s="4"/>
      <c r="G320" s="4"/>
    </row>
    <row r="321" spans="4:7" s="3" customFormat="1" ht="12.75">
      <c r="D321" s="4"/>
      <c r="E321" s="4"/>
      <c r="F321" s="4"/>
      <c r="G321" s="4"/>
    </row>
    <row r="322" spans="4:7" s="3" customFormat="1" ht="12.75">
      <c r="D322" s="4"/>
      <c r="E322" s="4"/>
      <c r="F322" s="4"/>
      <c r="G322" s="4"/>
    </row>
    <row r="323" spans="4:7" s="3" customFormat="1" ht="12.75">
      <c r="D323" s="4"/>
      <c r="E323" s="4"/>
      <c r="F323" s="4"/>
      <c r="G323" s="4"/>
    </row>
    <row r="324" spans="4:7" s="3" customFormat="1" ht="12.75">
      <c r="D324" s="4"/>
      <c r="E324" s="4"/>
      <c r="F324" s="4"/>
      <c r="G324" s="4"/>
    </row>
    <row r="325" spans="4:7" s="3" customFormat="1" ht="12.75">
      <c r="D325" s="4"/>
      <c r="E325" s="4"/>
      <c r="F325" s="4"/>
      <c r="G325" s="4"/>
    </row>
    <row r="326" spans="4:7" s="3" customFormat="1" ht="12.75">
      <c r="D326" s="4"/>
      <c r="E326" s="4"/>
      <c r="F326" s="4"/>
      <c r="G326" s="4"/>
    </row>
    <row r="327" spans="4:7" s="3" customFormat="1" ht="12.75">
      <c r="D327" s="4"/>
      <c r="E327" s="4"/>
      <c r="F327" s="4"/>
      <c r="G327" s="4"/>
    </row>
    <row r="328" spans="4:7" s="3" customFormat="1" ht="12.75">
      <c r="D328" s="4"/>
      <c r="E328" s="4"/>
      <c r="F328" s="4"/>
      <c r="G328" s="4"/>
    </row>
    <row r="329" spans="4:7" s="3" customFormat="1" ht="12.75">
      <c r="D329" s="4"/>
      <c r="E329" s="4"/>
      <c r="F329" s="4"/>
      <c r="G329" s="4"/>
    </row>
    <row r="330" spans="4:7" s="3" customFormat="1" ht="12.75">
      <c r="D330" s="4"/>
      <c r="E330" s="4"/>
      <c r="F330" s="4"/>
      <c r="G330" s="4"/>
    </row>
    <row r="331" spans="4:7" s="3" customFormat="1" ht="12.75">
      <c r="D331" s="4"/>
      <c r="E331" s="4"/>
      <c r="F331" s="4"/>
      <c r="G331" s="4"/>
    </row>
    <row r="332" spans="4:7" s="3" customFormat="1" ht="12.75">
      <c r="D332" s="4"/>
      <c r="E332" s="4"/>
      <c r="F332" s="4"/>
      <c r="G332" s="4"/>
    </row>
    <row r="333" spans="4:7" s="3" customFormat="1" ht="12.75">
      <c r="D333" s="4"/>
      <c r="E333" s="4"/>
      <c r="F333" s="4"/>
      <c r="G333" s="4"/>
    </row>
    <row r="334" spans="4:7" s="3" customFormat="1" ht="12.75">
      <c r="D334" s="4"/>
      <c r="E334" s="4"/>
      <c r="F334" s="4"/>
      <c r="G334" s="4"/>
    </row>
    <row r="335" spans="4:7" s="3" customFormat="1" ht="12.75">
      <c r="D335" s="4"/>
      <c r="E335" s="4"/>
      <c r="F335" s="4"/>
      <c r="G335" s="4"/>
    </row>
    <row r="336" spans="4:7" s="3" customFormat="1" ht="12.75">
      <c r="D336" s="4"/>
      <c r="E336" s="4"/>
      <c r="F336" s="4"/>
      <c r="G336" s="4"/>
    </row>
    <row r="337" spans="4:7" s="3" customFormat="1" ht="12.75">
      <c r="D337" s="4"/>
      <c r="E337" s="4"/>
      <c r="F337" s="4"/>
      <c r="G337" s="4"/>
    </row>
    <row r="338" spans="4:7" s="3" customFormat="1" ht="12.75">
      <c r="D338" s="4"/>
      <c r="E338" s="4"/>
      <c r="F338" s="4"/>
      <c r="G338" s="4"/>
    </row>
    <row r="339" spans="4:7" s="3" customFormat="1" ht="12.75">
      <c r="D339" s="4"/>
      <c r="E339" s="4"/>
      <c r="F339" s="4"/>
      <c r="G339" s="4"/>
    </row>
    <row r="340" spans="4:7" s="3" customFormat="1" ht="12.75">
      <c r="D340" s="4"/>
      <c r="E340" s="4"/>
      <c r="F340" s="4"/>
      <c r="G340" s="4"/>
    </row>
    <row r="341" spans="4:7" s="3" customFormat="1" ht="12.75">
      <c r="D341" s="4"/>
      <c r="E341" s="4"/>
      <c r="F341" s="4"/>
      <c r="G341" s="4"/>
    </row>
    <row r="342" spans="4:7" s="3" customFormat="1" ht="12.75">
      <c r="D342" s="4"/>
      <c r="E342" s="4"/>
      <c r="F342" s="4"/>
      <c r="G342" s="4"/>
    </row>
    <row r="343" spans="4:7" s="3" customFormat="1" ht="12.75">
      <c r="D343" s="4"/>
      <c r="E343" s="4"/>
      <c r="F343" s="4"/>
      <c r="G343" s="4"/>
    </row>
    <row r="344" spans="4:7" s="3" customFormat="1" ht="12.75">
      <c r="D344" s="4"/>
      <c r="E344" s="4"/>
      <c r="F344" s="4"/>
      <c r="G344" s="4"/>
    </row>
    <row r="345" spans="4:7" s="3" customFormat="1" ht="12.75">
      <c r="D345" s="4"/>
      <c r="E345" s="4"/>
      <c r="F345" s="4"/>
      <c r="G345" s="4"/>
    </row>
    <row r="346" spans="4:7" s="3" customFormat="1" ht="12.75">
      <c r="D346" s="4"/>
      <c r="E346" s="4"/>
      <c r="F346" s="4"/>
      <c r="G346" s="4"/>
    </row>
    <row r="347" spans="4:7" s="3" customFormat="1" ht="12.75">
      <c r="D347" s="4"/>
      <c r="E347" s="4"/>
      <c r="F347" s="4"/>
      <c r="G347" s="4"/>
    </row>
    <row r="348" spans="4:7" s="3" customFormat="1" ht="12.75">
      <c r="D348" s="4"/>
      <c r="E348" s="4"/>
      <c r="F348" s="4"/>
      <c r="G348" s="4"/>
    </row>
    <row r="349" spans="4:7" s="3" customFormat="1" ht="12.75">
      <c r="D349" s="4"/>
      <c r="E349" s="4"/>
      <c r="F349" s="4"/>
      <c r="G349" s="4"/>
    </row>
    <row r="350" spans="4:7" s="3" customFormat="1" ht="12.75">
      <c r="D350" s="4"/>
      <c r="E350" s="4"/>
      <c r="F350" s="4"/>
      <c r="G350" s="4"/>
    </row>
    <row r="351" spans="4:7" s="3" customFormat="1" ht="12.75">
      <c r="D351" s="4"/>
      <c r="E351" s="4"/>
      <c r="F351" s="4"/>
      <c r="G351" s="4"/>
    </row>
    <row r="352" spans="4:7" s="3" customFormat="1" ht="12.75">
      <c r="D352" s="4"/>
      <c r="E352" s="4"/>
      <c r="F352" s="4"/>
      <c r="G352" s="4"/>
    </row>
    <row r="353" spans="4:7" s="3" customFormat="1" ht="12.75">
      <c r="D353" s="4"/>
      <c r="E353" s="4"/>
      <c r="F353" s="4"/>
      <c r="G353" s="4"/>
    </row>
    <row r="354" spans="4:7" s="3" customFormat="1" ht="12.75">
      <c r="D354" s="4"/>
      <c r="E354" s="4"/>
      <c r="F354" s="4"/>
      <c r="G354" s="4"/>
    </row>
    <row r="355" spans="4:7" s="3" customFormat="1" ht="12.75">
      <c r="D355" s="4"/>
      <c r="E355" s="4"/>
      <c r="F355" s="4"/>
      <c r="G355" s="4"/>
    </row>
    <row r="356" spans="4:7" s="3" customFormat="1" ht="12.75">
      <c r="D356" s="4"/>
      <c r="E356" s="4"/>
      <c r="F356" s="4"/>
      <c r="G356" s="4"/>
    </row>
    <row r="357" spans="4:7" s="3" customFormat="1" ht="12.75">
      <c r="D357" s="4"/>
      <c r="E357" s="4"/>
      <c r="F357" s="4"/>
      <c r="G357" s="4"/>
    </row>
    <row r="358" spans="4:7" s="3" customFormat="1" ht="12.75">
      <c r="D358" s="4"/>
      <c r="E358" s="4"/>
      <c r="F358" s="4"/>
      <c r="G358" s="4"/>
    </row>
    <row r="359" spans="4:7" s="3" customFormat="1" ht="12.75">
      <c r="D359" s="4"/>
      <c r="E359" s="4"/>
      <c r="F359" s="4"/>
      <c r="G359" s="4"/>
    </row>
    <row r="360" spans="4:7" s="3" customFormat="1" ht="12.75">
      <c r="D360" s="4"/>
      <c r="E360" s="4"/>
      <c r="F360" s="4"/>
      <c r="G360" s="4"/>
    </row>
    <row r="361" spans="4:7" s="3" customFormat="1" ht="12.75">
      <c r="D361" s="4"/>
      <c r="E361" s="4"/>
      <c r="F361" s="4"/>
      <c r="G361" s="4"/>
    </row>
    <row r="362" spans="4:7" s="3" customFormat="1" ht="12.75">
      <c r="D362" s="4"/>
      <c r="E362" s="4"/>
      <c r="F362" s="4"/>
      <c r="G362" s="4"/>
    </row>
    <row r="363" spans="4:7" s="3" customFormat="1" ht="12.75">
      <c r="D363" s="4"/>
      <c r="E363" s="4"/>
      <c r="F363" s="4"/>
      <c r="G363" s="4"/>
    </row>
    <row r="364" spans="4:7" s="3" customFormat="1" ht="12.75">
      <c r="D364" s="4"/>
      <c r="E364" s="4"/>
      <c r="F364" s="4"/>
      <c r="G364" s="4"/>
    </row>
    <row r="365" spans="4:7" s="3" customFormat="1" ht="12.75">
      <c r="D365" s="4"/>
      <c r="E365" s="4"/>
      <c r="F365" s="4"/>
      <c r="G365" s="4"/>
    </row>
    <row r="366" spans="4:7" s="3" customFormat="1" ht="12.75">
      <c r="D366" s="4"/>
      <c r="E366" s="4"/>
      <c r="F366" s="4"/>
      <c r="G366" s="4"/>
    </row>
    <row r="367" spans="4:7" s="3" customFormat="1" ht="12.75">
      <c r="D367" s="4"/>
      <c r="E367" s="4"/>
      <c r="F367" s="4"/>
      <c r="G367" s="4"/>
    </row>
    <row r="368" spans="4:7" s="3" customFormat="1" ht="12.75">
      <c r="D368" s="4"/>
      <c r="E368" s="4"/>
      <c r="F368" s="4"/>
      <c r="G368" s="4"/>
    </row>
    <row r="369" spans="4:7" s="3" customFormat="1" ht="12.75">
      <c r="D369" s="4"/>
      <c r="E369" s="4"/>
      <c r="F369" s="4"/>
      <c r="G369" s="4"/>
    </row>
    <row r="370" spans="4:7" s="3" customFormat="1" ht="12.75">
      <c r="D370" s="4"/>
      <c r="E370" s="4"/>
      <c r="F370" s="4"/>
      <c r="G370" s="4"/>
    </row>
    <row r="371" spans="4:7" s="3" customFormat="1" ht="12.75">
      <c r="D371" s="4"/>
      <c r="E371" s="4"/>
      <c r="F371" s="4"/>
      <c r="G371" s="4"/>
    </row>
    <row r="372" spans="4:7" s="3" customFormat="1" ht="12.75">
      <c r="D372" s="4"/>
      <c r="E372" s="4"/>
      <c r="F372" s="4"/>
      <c r="G372" s="4"/>
    </row>
    <row r="373" spans="4:7" s="3" customFormat="1" ht="12.75">
      <c r="D373" s="4"/>
      <c r="E373" s="4"/>
      <c r="F373" s="4"/>
      <c r="G373" s="4"/>
    </row>
    <row r="374" spans="4:7" s="3" customFormat="1" ht="12.75">
      <c r="D374" s="4"/>
      <c r="E374" s="4"/>
      <c r="F374" s="4"/>
      <c r="G374" s="4"/>
    </row>
    <row r="375" spans="4:7" s="3" customFormat="1" ht="12.75">
      <c r="D375" s="4"/>
      <c r="E375" s="4"/>
      <c r="F375" s="4"/>
      <c r="G375" s="4"/>
    </row>
    <row r="376" spans="4:7" s="3" customFormat="1" ht="12.75">
      <c r="D376" s="4"/>
      <c r="E376" s="4"/>
      <c r="F376" s="4"/>
      <c r="G376" s="4"/>
    </row>
    <row r="377" spans="4:7" s="3" customFormat="1" ht="12.75">
      <c r="D377" s="4"/>
      <c r="E377" s="4"/>
      <c r="F377" s="4"/>
      <c r="G377" s="4"/>
    </row>
    <row r="378" spans="4:7" s="3" customFormat="1" ht="12.75">
      <c r="D378" s="4"/>
      <c r="E378" s="4"/>
      <c r="F378" s="4"/>
      <c r="G378" s="4"/>
    </row>
    <row r="379" spans="4:7" s="3" customFormat="1" ht="12.75">
      <c r="D379" s="4"/>
      <c r="E379" s="4"/>
      <c r="F379" s="4"/>
      <c r="G379" s="4"/>
    </row>
    <row r="380" spans="4:7" s="3" customFormat="1" ht="12.75">
      <c r="D380" s="4"/>
      <c r="E380" s="4"/>
      <c r="F380" s="4"/>
      <c r="G380" s="4"/>
    </row>
    <row r="381" spans="4:7" s="3" customFormat="1" ht="12.75">
      <c r="D381" s="4"/>
      <c r="E381" s="4"/>
      <c r="F381" s="4"/>
      <c r="G381" s="4"/>
    </row>
    <row r="382" spans="4:7" s="3" customFormat="1" ht="12.75">
      <c r="D382" s="4"/>
      <c r="E382" s="4"/>
      <c r="F382" s="4"/>
      <c r="G382" s="4"/>
    </row>
    <row r="383" spans="4:7" s="3" customFormat="1" ht="12.75">
      <c r="D383" s="4"/>
      <c r="E383" s="4"/>
      <c r="F383" s="4"/>
      <c r="G383" s="4"/>
    </row>
    <row r="384" spans="4:7" s="3" customFormat="1" ht="12.75">
      <c r="D384" s="4"/>
      <c r="E384" s="4"/>
      <c r="F384" s="4"/>
      <c r="G384" s="4"/>
    </row>
    <row r="385" spans="4:7" s="3" customFormat="1" ht="12.75">
      <c r="D385" s="4"/>
      <c r="E385" s="4"/>
      <c r="F385" s="4"/>
      <c r="G385" s="4"/>
    </row>
    <row r="386" spans="4:7" s="3" customFormat="1" ht="12.75">
      <c r="D386" s="4"/>
      <c r="E386" s="4"/>
      <c r="F386" s="4"/>
      <c r="G386" s="4"/>
    </row>
    <row r="387" spans="4:7" s="3" customFormat="1" ht="12.75">
      <c r="D387" s="4"/>
      <c r="E387" s="4"/>
      <c r="F387" s="4"/>
      <c r="G387" s="4"/>
    </row>
    <row r="388" spans="4:7" s="3" customFormat="1" ht="12.75">
      <c r="D388" s="4"/>
      <c r="E388" s="4"/>
      <c r="F388" s="4"/>
      <c r="G388" s="4"/>
    </row>
    <row r="389" spans="4:7" s="3" customFormat="1" ht="12.75">
      <c r="D389" s="4"/>
      <c r="E389" s="4"/>
      <c r="F389" s="4"/>
      <c r="G389" s="4"/>
    </row>
    <row r="390" spans="4:7" s="3" customFormat="1" ht="12.75">
      <c r="D390" s="4"/>
      <c r="E390" s="4"/>
      <c r="F390" s="4"/>
      <c r="G390" s="4"/>
    </row>
    <row r="391" spans="4:7" s="3" customFormat="1" ht="12.75">
      <c r="D391" s="4"/>
      <c r="E391" s="4"/>
      <c r="F391" s="4"/>
      <c r="G391" s="4"/>
    </row>
    <row r="392" spans="4:7" s="3" customFormat="1" ht="12.75">
      <c r="D392" s="4"/>
      <c r="E392" s="4"/>
      <c r="F392" s="4"/>
      <c r="G392" s="4"/>
    </row>
    <row r="393" spans="4:7" s="3" customFormat="1" ht="12.75">
      <c r="D393" s="4"/>
      <c r="E393" s="4"/>
      <c r="F393" s="4"/>
      <c r="G393" s="4"/>
    </row>
    <row r="394" spans="4:7" s="3" customFormat="1" ht="12.75">
      <c r="D394" s="4"/>
      <c r="E394" s="4"/>
      <c r="F394" s="4"/>
      <c r="G394" s="4"/>
    </row>
    <row r="395" spans="4:7" s="3" customFormat="1" ht="12.75">
      <c r="D395" s="4"/>
      <c r="E395" s="4"/>
      <c r="F395" s="4"/>
      <c r="G395" s="4"/>
    </row>
    <row r="396" spans="4:7" s="3" customFormat="1" ht="12.75">
      <c r="D396" s="4"/>
      <c r="E396" s="4"/>
      <c r="F396" s="4"/>
      <c r="G396" s="4"/>
    </row>
    <row r="397" spans="4:7" s="3" customFormat="1" ht="12.75">
      <c r="D397" s="4"/>
      <c r="E397" s="4"/>
      <c r="F397" s="4"/>
      <c r="G397" s="4"/>
    </row>
    <row r="398" spans="4:7" s="3" customFormat="1" ht="12.75">
      <c r="D398" s="4"/>
      <c r="E398" s="4"/>
      <c r="F398" s="4"/>
      <c r="G398" s="4"/>
    </row>
    <row r="399" spans="4:7" s="3" customFormat="1" ht="12.75">
      <c r="D399" s="4"/>
      <c r="E399" s="4"/>
      <c r="F399" s="4"/>
      <c r="G399" s="4"/>
    </row>
    <row r="400" spans="4:7" s="3" customFormat="1" ht="12.75">
      <c r="D400" s="4"/>
      <c r="E400" s="4"/>
      <c r="F400" s="4"/>
      <c r="G400" s="4"/>
    </row>
    <row r="401" spans="4:7" s="3" customFormat="1" ht="12.75">
      <c r="D401" s="4"/>
      <c r="E401" s="4"/>
      <c r="F401" s="4"/>
      <c r="G401" s="4"/>
    </row>
    <row r="402" spans="4:7" s="3" customFormat="1" ht="12.75">
      <c r="D402" s="4"/>
      <c r="E402" s="4"/>
      <c r="F402" s="4"/>
      <c r="G402" s="4"/>
    </row>
    <row r="403" spans="4:7" s="3" customFormat="1" ht="12.75">
      <c r="D403" s="4"/>
      <c r="E403" s="4"/>
      <c r="F403" s="4"/>
      <c r="G403" s="4"/>
    </row>
    <row r="404" spans="4:7" s="3" customFormat="1" ht="12.75">
      <c r="D404" s="4"/>
      <c r="E404" s="4"/>
      <c r="F404" s="4"/>
      <c r="G404" s="4"/>
    </row>
    <row r="405" spans="4:7" s="3" customFormat="1" ht="12.75">
      <c r="D405" s="4"/>
      <c r="E405" s="4"/>
      <c r="F405" s="4"/>
      <c r="G405" s="4"/>
    </row>
    <row r="406" spans="4:7" s="3" customFormat="1" ht="12.75">
      <c r="D406" s="4"/>
      <c r="E406" s="4"/>
      <c r="F406" s="4"/>
      <c r="G406" s="4"/>
    </row>
    <row r="407" spans="4:7" s="3" customFormat="1" ht="12.75">
      <c r="D407" s="4"/>
      <c r="E407" s="4"/>
      <c r="F407" s="4"/>
      <c r="G407" s="4"/>
    </row>
    <row r="408" spans="4:7" s="3" customFormat="1" ht="12.75">
      <c r="D408" s="4"/>
      <c r="E408" s="4"/>
      <c r="F408" s="4"/>
      <c r="G408" s="4"/>
    </row>
    <row r="409" spans="4:7" s="3" customFormat="1" ht="12.75">
      <c r="D409" s="4"/>
      <c r="E409" s="4"/>
      <c r="F409" s="4"/>
      <c r="G409" s="4"/>
    </row>
    <row r="410" spans="4:7" s="3" customFormat="1" ht="12.75">
      <c r="D410" s="4"/>
      <c r="E410" s="4"/>
      <c r="F410" s="4"/>
      <c r="G410" s="4"/>
    </row>
    <row r="411" spans="4:7" s="3" customFormat="1" ht="12.75">
      <c r="D411" s="4"/>
      <c r="E411" s="4"/>
      <c r="F411" s="4"/>
      <c r="G411" s="4"/>
    </row>
    <row r="412" spans="4:7" s="3" customFormat="1" ht="12.75">
      <c r="D412" s="4"/>
      <c r="E412" s="4"/>
      <c r="F412" s="4"/>
      <c r="G412" s="4"/>
    </row>
    <row r="413" spans="4:7" s="3" customFormat="1" ht="12.75">
      <c r="D413" s="4"/>
      <c r="E413" s="4"/>
      <c r="F413" s="4"/>
      <c r="G413" s="4"/>
    </row>
    <row r="414" spans="4:7" s="3" customFormat="1" ht="12.75">
      <c r="D414" s="4"/>
      <c r="E414" s="4"/>
      <c r="F414" s="4"/>
      <c r="G414" s="4"/>
    </row>
    <row r="415" spans="4:7" s="3" customFormat="1" ht="12.75">
      <c r="D415" s="4"/>
      <c r="E415" s="4"/>
      <c r="F415" s="4"/>
      <c r="G415" s="4"/>
    </row>
    <row r="416" spans="4:7" s="3" customFormat="1" ht="12.75">
      <c r="D416" s="4"/>
      <c r="E416" s="4"/>
      <c r="F416" s="4"/>
      <c r="G416" s="4"/>
    </row>
    <row r="417" spans="4:7" s="3" customFormat="1" ht="12.75">
      <c r="D417" s="4"/>
      <c r="E417" s="4"/>
      <c r="F417" s="4"/>
      <c r="G417" s="4"/>
    </row>
    <row r="418" spans="4:7" s="3" customFormat="1" ht="12.75">
      <c r="D418" s="4"/>
      <c r="E418" s="4"/>
      <c r="F418" s="4"/>
      <c r="G418" s="4"/>
    </row>
    <row r="419" spans="4:7" s="3" customFormat="1" ht="12.75">
      <c r="D419" s="4"/>
      <c r="E419" s="4"/>
      <c r="F419" s="4"/>
      <c r="G419" s="4"/>
    </row>
    <row r="420" spans="4:7" s="3" customFormat="1" ht="12.75">
      <c r="D420" s="4"/>
      <c r="E420" s="4"/>
      <c r="F420" s="4"/>
      <c r="G420" s="4"/>
    </row>
    <row r="421" spans="4:7" s="3" customFormat="1" ht="12.75">
      <c r="D421" s="4"/>
      <c r="E421" s="4"/>
      <c r="F421" s="4"/>
      <c r="G421" s="4"/>
    </row>
    <row r="422" spans="4:7" s="3" customFormat="1" ht="12.75">
      <c r="D422" s="4"/>
      <c r="E422" s="4"/>
      <c r="F422" s="4"/>
      <c r="G422" s="4"/>
    </row>
    <row r="423" spans="4:7" s="3" customFormat="1" ht="12.75">
      <c r="D423" s="4"/>
      <c r="E423" s="4"/>
      <c r="F423" s="4"/>
      <c r="G423" s="4"/>
    </row>
    <row r="424" spans="4:7" s="3" customFormat="1" ht="12.75">
      <c r="D424" s="4"/>
      <c r="E424" s="4"/>
      <c r="F424" s="4"/>
      <c r="G424" s="4"/>
    </row>
    <row r="425" spans="4:7" s="3" customFormat="1" ht="12.75">
      <c r="D425" s="4"/>
      <c r="E425" s="4"/>
      <c r="F425" s="4"/>
      <c r="G425" s="4"/>
    </row>
    <row r="426" spans="4:7" s="3" customFormat="1" ht="12.75">
      <c r="D426" s="4"/>
      <c r="E426" s="4"/>
      <c r="F426" s="4"/>
      <c r="G426" s="4"/>
    </row>
    <row r="427" spans="4:7" s="3" customFormat="1" ht="12.75">
      <c r="D427" s="4"/>
      <c r="E427" s="4"/>
      <c r="F427" s="4"/>
      <c r="G427" s="4"/>
    </row>
    <row r="428" spans="4:7" s="3" customFormat="1" ht="12.75">
      <c r="D428" s="4"/>
      <c r="E428" s="4"/>
      <c r="F428" s="4"/>
      <c r="G428" s="4"/>
    </row>
    <row r="429" spans="4:7" s="3" customFormat="1" ht="12.75">
      <c r="D429" s="4"/>
      <c r="E429" s="4"/>
      <c r="F429" s="4"/>
      <c r="G429" s="4"/>
    </row>
    <row r="430" spans="4:7" s="3" customFormat="1" ht="12.75">
      <c r="D430" s="4"/>
      <c r="E430" s="4"/>
      <c r="F430" s="4"/>
      <c r="G430" s="4"/>
    </row>
    <row r="431" spans="4:7" s="3" customFormat="1" ht="12.75">
      <c r="D431" s="4"/>
      <c r="E431" s="4"/>
      <c r="F431" s="4"/>
      <c r="G431" s="4"/>
    </row>
    <row r="432" spans="4:7" s="3" customFormat="1" ht="12.75">
      <c r="D432" s="4"/>
      <c r="E432" s="4"/>
      <c r="F432" s="4"/>
      <c r="G432" s="4"/>
    </row>
    <row r="433" spans="4:7" s="3" customFormat="1" ht="12.75">
      <c r="D433" s="4"/>
      <c r="E433" s="4"/>
      <c r="F433" s="4"/>
      <c r="G433" s="4"/>
    </row>
    <row r="434" spans="4:7" s="3" customFormat="1" ht="12.75">
      <c r="D434" s="4"/>
      <c r="E434" s="4"/>
      <c r="F434" s="4"/>
      <c r="G434" s="4"/>
    </row>
    <row r="435" spans="4:7" s="3" customFormat="1" ht="12.75">
      <c r="D435" s="4"/>
      <c r="E435" s="4"/>
      <c r="F435" s="4"/>
      <c r="G435" s="4"/>
    </row>
    <row r="436" spans="4:7" s="3" customFormat="1" ht="12.75">
      <c r="D436" s="4"/>
      <c r="E436" s="4"/>
      <c r="F436" s="4"/>
      <c r="G436" s="4"/>
    </row>
    <row r="437" spans="4:7" s="3" customFormat="1" ht="12.75">
      <c r="D437" s="4"/>
      <c r="E437" s="4"/>
      <c r="F437" s="4"/>
      <c r="G437" s="4"/>
    </row>
    <row r="438" spans="4:7" s="3" customFormat="1" ht="12.75">
      <c r="D438" s="4"/>
      <c r="E438" s="4"/>
      <c r="F438" s="4"/>
      <c r="G438" s="4"/>
    </row>
    <row r="439" spans="4:7" s="3" customFormat="1" ht="12.75">
      <c r="D439" s="4"/>
      <c r="E439" s="4"/>
      <c r="F439" s="4"/>
      <c r="G439" s="4"/>
    </row>
    <row r="440" spans="4:7" s="3" customFormat="1" ht="12.75">
      <c r="D440" s="4"/>
      <c r="E440" s="4"/>
      <c r="F440" s="4"/>
      <c r="G440" s="4"/>
    </row>
    <row r="441" spans="4:7" s="3" customFormat="1" ht="12.75">
      <c r="D441" s="4"/>
      <c r="E441" s="4"/>
      <c r="F441" s="4"/>
      <c r="G441" s="4"/>
    </row>
    <row r="442" spans="4:7" s="3" customFormat="1" ht="12.75">
      <c r="D442" s="4"/>
      <c r="E442" s="4"/>
      <c r="F442" s="4"/>
      <c r="G442" s="4"/>
    </row>
    <row r="443" spans="4:7" s="3" customFormat="1" ht="12.75">
      <c r="D443" s="4"/>
      <c r="E443" s="4"/>
      <c r="F443" s="4"/>
      <c r="G443" s="4"/>
    </row>
    <row r="444" spans="4:7" s="3" customFormat="1" ht="12.75">
      <c r="D444" s="4"/>
      <c r="E444" s="4"/>
      <c r="F444" s="4"/>
      <c r="G444" s="4"/>
    </row>
    <row r="445" spans="4:7" s="3" customFormat="1" ht="12.75">
      <c r="D445" s="4"/>
      <c r="E445" s="4"/>
      <c r="F445" s="4"/>
      <c r="G445" s="4"/>
    </row>
    <row r="446" spans="4:7" s="3" customFormat="1" ht="12.75">
      <c r="D446" s="4"/>
      <c r="E446" s="4"/>
      <c r="F446" s="4"/>
      <c r="G446" s="4"/>
    </row>
    <row r="447" spans="4:7" s="3" customFormat="1" ht="12.75">
      <c r="D447" s="4"/>
      <c r="E447" s="4"/>
      <c r="F447" s="4"/>
      <c r="G447" s="4"/>
    </row>
    <row r="448" spans="4:7" s="3" customFormat="1" ht="12.75">
      <c r="D448" s="4"/>
      <c r="E448" s="4"/>
      <c r="F448" s="4"/>
      <c r="G448" s="4"/>
    </row>
    <row r="449" spans="4:7" s="3" customFormat="1" ht="12.75">
      <c r="D449" s="4"/>
      <c r="E449" s="4"/>
      <c r="F449" s="4"/>
      <c r="G449" s="4"/>
    </row>
    <row r="450" spans="4:7" s="3" customFormat="1" ht="12.75">
      <c r="D450" s="4"/>
      <c r="E450" s="4"/>
      <c r="F450" s="4"/>
      <c r="G450" s="4"/>
    </row>
    <row r="451" spans="4:7" s="3" customFormat="1" ht="12.75">
      <c r="D451" s="4"/>
      <c r="E451" s="4"/>
      <c r="F451" s="4"/>
      <c r="G451" s="4"/>
    </row>
    <row r="452" spans="4:7" s="3" customFormat="1" ht="12.75">
      <c r="D452" s="4"/>
      <c r="E452" s="4"/>
      <c r="F452" s="4"/>
      <c r="G452" s="4"/>
    </row>
    <row r="453" spans="4:7" s="3" customFormat="1" ht="12.75">
      <c r="D453" s="4"/>
      <c r="E453" s="4"/>
      <c r="F453" s="4"/>
      <c r="G453" s="4"/>
    </row>
    <row r="454" spans="4:7" s="3" customFormat="1" ht="12.75">
      <c r="D454" s="4"/>
      <c r="E454" s="4"/>
      <c r="F454" s="4"/>
      <c r="G454" s="4"/>
    </row>
    <row r="455" spans="4:7" s="3" customFormat="1" ht="12.75">
      <c r="D455" s="4"/>
      <c r="E455" s="4"/>
      <c r="F455" s="4"/>
      <c r="G455" s="4"/>
    </row>
    <row r="456" spans="4:7" s="3" customFormat="1" ht="12.75">
      <c r="D456" s="4"/>
      <c r="E456" s="4"/>
      <c r="F456" s="4"/>
      <c r="G456" s="4"/>
    </row>
    <row r="457" spans="4:7" s="3" customFormat="1" ht="12.75">
      <c r="D457" s="4"/>
      <c r="E457" s="4"/>
      <c r="F457" s="4"/>
      <c r="G457" s="4"/>
    </row>
    <row r="458" spans="4:7" s="3" customFormat="1" ht="12.75">
      <c r="D458" s="4"/>
      <c r="E458" s="4"/>
      <c r="F458" s="4"/>
      <c r="G458" s="4"/>
    </row>
    <row r="459" spans="4:7" s="3" customFormat="1" ht="12.75">
      <c r="D459" s="4"/>
      <c r="E459" s="4"/>
      <c r="F459" s="4"/>
      <c r="G459" s="4"/>
    </row>
    <row r="460" spans="4:7" s="3" customFormat="1" ht="12.75">
      <c r="D460" s="4"/>
      <c r="E460" s="4"/>
      <c r="F460" s="4"/>
      <c r="G460" s="4"/>
    </row>
    <row r="461" spans="4:7" s="3" customFormat="1" ht="12.75">
      <c r="D461" s="4"/>
      <c r="E461" s="4"/>
      <c r="F461" s="4"/>
      <c r="G461" s="4"/>
    </row>
    <row r="462" spans="4:7" s="3" customFormat="1" ht="12.75">
      <c r="D462" s="4"/>
      <c r="E462" s="4"/>
      <c r="F462" s="4"/>
      <c r="G462" s="4"/>
    </row>
    <row r="463" spans="4:7" s="3" customFormat="1" ht="12.75">
      <c r="D463" s="4"/>
      <c r="E463" s="4"/>
      <c r="F463" s="4"/>
      <c r="G463" s="4"/>
    </row>
    <row r="464" spans="4:7" s="3" customFormat="1" ht="12.75">
      <c r="D464" s="4"/>
      <c r="E464" s="4"/>
      <c r="F464" s="4"/>
      <c r="G464" s="4"/>
    </row>
    <row r="465" spans="4:7" s="3" customFormat="1" ht="12.75">
      <c r="D465" s="4"/>
      <c r="E465" s="4"/>
      <c r="F465" s="4"/>
      <c r="G465" s="4"/>
    </row>
    <row r="466" spans="4:7" s="3" customFormat="1" ht="12.75">
      <c r="D466" s="4"/>
      <c r="E466" s="4"/>
      <c r="F466" s="4"/>
      <c r="G466" s="4"/>
    </row>
    <row r="467" spans="4:7" s="3" customFormat="1" ht="12.75">
      <c r="D467" s="4"/>
      <c r="E467" s="4"/>
      <c r="F467" s="4"/>
      <c r="G467" s="4"/>
    </row>
    <row r="468" spans="4:7" s="3" customFormat="1" ht="12.75">
      <c r="D468" s="4"/>
      <c r="E468" s="4"/>
      <c r="F468" s="4"/>
      <c r="G468" s="4"/>
    </row>
    <row r="469" spans="4:7" s="3" customFormat="1" ht="12.75">
      <c r="D469" s="4"/>
      <c r="E469" s="4"/>
      <c r="F469" s="4"/>
      <c r="G469" s="4"/>
    </row>
    <row r="470" spans="4:7" s="3" customFormat="1" ht="12.75">
      <c r="D470" s="4"/>
      <c r="E470" s="4"/>
      <c r="F470" s="4"/>
      <c r="G470" s="4"/>
    </row>
    <row r="471" spans="4:7" s="3" customFormat="1" ht="12.75">
      <c r="D471" s="4"/>
      <c r="E471" s="4"/>
      <c r="F471" s="4"/>
      <c r="G471" s="4"/>
    </row>
    <row r="472" spans="4:7" s="3" customFormat="1" ht="12.75">
      <c r="D472" s="4"/>
      <c r="E472" s="4"/>
      <c r="F472" s="4"/>
      <c r="G472" s="4"/>
    </row>
    <row r="473" spans="4:7" s="3" customFormat="1" ht="12.75">
      <c r="D473" s="4"/>
      <c r="E473" s="4"/>
      <c r="F473" s="4"/>
      <c r="G473" s="4"/>
    </row>
    <row r="474" spans="4:7" s="3" customFormat="1" ht="12.75">
      <c r="D474" s="4"/>
      <c r="E474" s="4"/>
      <c r="F474" s="4"/>
      <c r="G474" s="4"/>
    </row>
    <row r="475" spans="4:7" s="3" customFormat="1" ht="12.75">
      <c r="D475" s="4"/>
      <c r="E475" s="4"/>
      <c r="F475" s="4"/>
      <c r="G475" s="4"/>
    </row>
    <row r="476" spans="4:7" s="3" customFormat="1" ht="12.75">
      <c r="D476" s="4"/>
      <c r="E476" s="4"/>
      <c r="F476" s="4"/>
      <c r="G476" s="4"/>
    </row>
    <row r="477" spans="4:7" s="3" customFormat="1" ht="12.75">
      <c r="D477" s="4"/>
      <c r="E477" s="4"/>
      <c r="F477" s="4"/>
      <c r="G477" s="4"/>
    </row>
    <row r="478" spans="4:7" s="3" customFormat="1" ht="12.75">
      <c r="D478" s="4"/>
      <c r="E478" s="4"/>
      <c r="F478" s="4"/>
      <c r="G478" s="4"/>
    </row>
    <row r="479" spans="4:7" s="3" customFormat="1" ht="12.75">
      <c r="D479" s="4"/>
      <c r="E479" s="4"/>
      <c r="F479" s="4"/>
      <c r="G479" s="4"/>
    </row>
    <row r="480" spans="4:7" s="3" customFormat="1" ht="12.75">
      <c r="D480" s="4"/>
      <c r="E480" s="4"/>
      <c r="F480" s="4"/>
      <c r="G480" s="4"/>
    </row>
    <row r="481" spans="4:7" s="3" customFormat="1" ht="12.75">
      <c r="D481" s="4"/>
      <c r="E481" s="4"/>
      <c r="F481" s="4"/>
      <c r="G481" s="4"/>
    </row>
    <row r="482" spans="4:7" s="3" customFormat="1" ht="12.75">
      <c r="D482" s="4"/>
      <c r="E482" s="4"/>
      <c r="F482" s="4"/>
      <c r="G482" s="4"/>
    </row>
    <row r="483" spans="4:7" s="3" customFormat="1" ht="12.75">
      <c r="D483" s="4"/>
      <c r="E483" s="4"/>
      <c r="F483" s="4"/>
      <c r="G483" s="4"/>
    </row>
    <row r="484" spans="4:7" s="3" customFormat="1" ht="12.75">
      <c r="D484" s="4"/>
      <c r="E484" s="4"/>
      <c r="F484" s="4"/>
      <c r="G484" s="4"/>
    </row>
    <row r="485" spans="4:7" s="3" customFormat="1" ht="12.75">
      <c r="D485" s="4"/>
      <c r="E485" s="4"/>
      <c r="F485" s="4"/>
      <c r="G485" s="4"/>
    </row>
    <row r="486" spans="4:7" s="3" customFormat="1" ht="12.75">
      <c r="D486" s="4"/>
      <c r="E486" s="4"/>
      <c r="F486" s="4"/>
      <c r="G486" s="4"/>
    </row>
    <row r="487" spans="4:7" s="3" customFormat="1" ht="12.75">
      <c r="D487" s="4"/>
      <c r="E487" s="4"/>
      <c r="F487" s="4"/>
      <c r="G487" s="4"/>
    </row>
    <row r="488" spans="4:7" s="3" customFormat="1" ht="12.75">
      <c r="D488" s="4"/>
      <c r="E488" s="4"/>
      <c r="F488" s="4"/>
      <c r="G488" s="4"/>
    </row>
    <row r="489" spans="4:7" s="3" customFormat="1" ht="12.75">
      <c r="D489" s="4"/>
      <c r="E489" s="4"/>
      <c r="F489" s="4"/>
      <c r="G489" s="4"/>
    </row>
    <row r="490" spans="4:7" s="3" customFormat="1" ht="12.75">
      <c r="D490" s="4"/>
      <c r="E490" s="4"/>
      <c r="F490" s="4"/>
      <c r="G490" s="4"/>
    </row>
    <row r="491" spans="4:7" s="3" customFormat="1" ht="12.75">
      <c r="D491" s="4"/>
      <c r="E491" s="4"/>
      <c r="F491" s="4"/>
      <c r="G491" s="4"/>
    </row>
    <row r="492" spans="4:7" s="3" customFormat="1" ht="12.75">
      <c r="D492" s="4"/>
      <c r="E492" s="4"/>
      <c r="F492" s="4"/>
      <c r="G492" s="4"/>
    </row>
    <row r="493" spans="4:7" s="3" customFormat="1" ht="12.75">
      <c r="D493" s="4"/>
      <c r="E493" s="4"/>
      <c r="F493" s="4"/>
      <c r="G493" s="4"/>
    </row>
    <row r="494" spans="4:7" s="3" customFormat="1" ht="12.75">
      <c r="D494" s="4"/>
      <c r="E494" s="4"/>
      <c r="F494" s="4"/>
      <c r="G494" s="4"/>
    </row>
    <row r="495" spans="4:7" s="3" customFormat="1" ht="12.75">
      <c r="D495" s="4"/>
      <c r="E495" s="4"/>
      <c r="F495" s="4"/>
      <c r="G495" s="4"/>
    </row>
    <row r="496" spans="4:7" s="3" customFormat="1" ht="12.75">
      <c r="D496" s="4"/>
      <c r="E496" s="4"/>
      <c r="F496" s="4"/>
      <c r="G496" s="4"/>
    </row>
    <row r="497" spans="4:7" s="3" customFormat="1" ht="12.75">
      <c r="D497" s="4"/>
      <c r="E497" s="4"/>
      <c r="F497" s="4"/>
      <c r="G497" s="4"/>
    </row>
    <row r="498" spans="4:7" s="3" customFormat="1" ht="12.75">
      <c r="D498" s="4"/>
      <c r="E498" s="4"/>
      <c r="F498" s="4"/>
      <c r="G498" s="4"/>
    </row>
    <row r="499" spans="4:7" s="3" customFormat="1" ht="12.75">
      <c r="D499" s="4"/>
      <c r="E499" s="4"/>
      <c r="F499" s="4"/>
      <c r="G499" s="4"/>
    </row>
    <row r="500" spans="4:7" s="3" customFormat="1" ht="12.75">
      <c r="D500" s="4"/>
      <c r="E500" s="4"/>
      <c r="F500" s="4"/>
      <c r="G500" s="4"/>
    </row>
    <row r="501" spans="4:7" s="3" customFormat="1" ht="12.75">
      <c r="D501" s="4"/>
      <c r="E501" s="4"/>
      <c r="F501" s="4"/>
      <c r="G501" s="4"/>
    </row>
    <row r="502" spans="4:7" s="3" customFormat="1" ht="12.75">
      <c r="D502" s="4"/>
      <c r="E502" s="4"/>
      <c r="F502" s="4"/>
      <c r="G502" s="4"/>
    </row>
    <row r="503" spans="4:7" s="3" customFormat="1" ht="12.75">
      <c r="D503" s="4"/>
      <c r="E503" s="4"/>
      <c r="F503" s="4"/>
      <c r="G503" s="4"/>
    </row>
    <row r="504" spans="4:7" s="3" customFormat="1" ht="12.75">
      <c r="D504" s="4"/>
      <c r="E504" s="4"/>
      <c r="F504" s="4"/>
      <c r="G504" s="4"/>
    </row>
    <row r="505" spans="4:7" s="3" customFormat="1" ht="12.75">
      <c r="D505" s="4"/>
      <c r="E505" s="4"/>
      <c r="F505" s="4"/>
      <c r="G505" s="4"/>
    </row>
    <row r="506" spans="4:7" s="3" customFormat="1" ht="12.75">
      <c r="D506" s="4"/>
      <c r="E506" s="4"/>
      <c r="F506" s="4"/>
      <c r="G506" s="4"/>
    </row>
    <row r="507" spans="4:7" s="3" customFormat="1" ht="12.75">
      <c r="D507" s="4"/>
      <c r="E507" s="4"/>
      <c r="F507" s="4"/>
      <c r="G507" s="4"/>
    </row>
    <row r="508" spans="4:7" s="3" customFormat="1" ht="12.75">
      <c r="D508" s="4"/>
      <c r="E508" s="4"/>
      <c r="F508" s="4"/>
      <c r="G508" s="4"/>
    </row>
    <row r="509" spans="4:7" s="3" customFormat="1" ht="12.75">
      <c r="D509" s="4"/>
      <c r="E509" s="4"/>
      <c r="F509" s="4"/>
      <c r="G509" s="4"/>
    </row>
    <row r="510" spans="4:7" s="3" customFormat="1" ht="12.75">
      <c r="D510" s="4"/>
      <c r="E510" s="4"/>
      <c r="F510" s="4"/>
      <c r="G510" s="4"/>
    </row>
    <row r="511" spans="4:7" s="3" customFormat="1" ht="12.75">
      <c r="D511" s="4"/>
      <c r="E511" s="4"/>
      <c r="F511" s="4"/>
      <c r="G511" s="4"/>
    </row>
    <row r="512" spans="4:7" s="3" customFormat="1" ht="12.75">
      <c r="D512" s="4"/>
      <c r="E512" s="4"/>
      <c r="F512" s="4"/>
      <c r="G512" s="4"/>
    </row>
    <row r="513" spans="4:7" s="3" customFormat="1" ht="12.75">
      <c r="D513" s="4"/>
      <c r="E513" s="4"/>
      <c r="F513" s="4"/>
      <c r="G513" s="4"/>
    </row>
    <row r="514" spans="4:7" s="3" customFormat="1" ht="12.75">
      <c r="D514" s="4"/>
      <c r="E514" s="4"/>
      <c r="F514" s="4"/>
      <c r="G514" s="4"/>
    </row>
    <row r="515" spans="4:7" s="3" customFormat="1" ht="12.75">
      <c r="D515" s="4"/>
      <c r="E515" s="4"/>
      <c r="F515" s="4"/>
      <c r="G515" s="4"/>
    </row>
    <row r="516" spans="4:7" s="3" customFormat="1" ht="12.75">
      <c r="D516" s="4"/>
      <c r="E516" s="4"/>
      <c r="F516" s="4"/>
      <c r="G516" s="4"/>
    </row>
    <row r="517" spans="4:7" s="3" customFormat="1" ht="12.75">
      <c r="D517" s="4"/>
      <c r="E517" s="4"/>
      <c r="F517" s="4"/>
      <c r="G517" s="4"/>
    </row>
    <row r="518" spans="4:7" s="3" customFormat="1" ht="12.75">
      <c r="D518" s="4"/>
      <c r="E518" s="4"/>
      <c r="F518" s="4"/>
      <c r="G518" s="4"/>
    </row>
    <row r="519" spans="4:7" s="3" customFormat="1" ht="12.75">
      <c r="D519" s="4"/>
      <c r="E519" s="4"/>
      <c r="F519" s="4"/>
      <c r="G519" s="4"/>
    </row>
    <row r="520" spans="4:7" s="3" customFormat="1" ht="12.75">
      <c r="D520" s="4"/>
      <c r="E520" s="4"/>
      <c r="F520" s="4"/>
      <c r="G520" s="4"/>
    </row>
    <row r="521" spans="4:7" s="3" customFormat="1" ht="12.75">
      <c r="D521" s="4"/>
      <c r="E521" s="4"/>
      <c r="F521" s="4"/>
      <c r="G521" s="4"/>
    </row>
    <row r="522" spans="4:7" s="3" customFormat="1" ht="12.75">
      <c r="D522" s="4"/>
      <c r="E522" s="4"/>
      <c r="F522" s="4"/>
      <c r="G522" s="4"/>
    </row>
    <row r="523" spans="4:7" s="3" customFormat="1" ht="12.75">
      <c r="D523" s="4"/>
      <c r="E523" s="4"/>
      <c r="F523" s="4"/>
      <c r="G523" s="4"/>
    </row>
    <row r="524" spans="4:7" s="3" customFormat="1" ht="12.75">
      <c r="D524" s="4"/>
      <c r="E524" s="4"/>
      <c r="F524" s="4"/>
      <c r="G524" s="4"/>
    </row>
    <row r="525" spans="4:7" s="3" customFormat="1" ht="12.75">
      <c r="D525" s="4"/>
      <c r="E525" s="4"/>
      <c r="F525" s="4"/>
      <c r="G525" s="4"/>
    </row>
    <row r="526" spans="4:7" s="3" customFormat="1" ht="12.75">
      <c r="D526" s="4"/>
      <c r="E526" s="4"/>
      <c r="F526" s="4"/>
      <c r="G526" s="4"/>
    </row>
  </sheetData>
  <sheetProtection/>
  <mergeCells count="26">
    <mergeCell ref="A96:K96"/>
    <mergeCell ref="A97:K97"/>
    <mergeCell ref="A98:K98"/>
    <mergeCell ref="A5:K5"/>
    <mergeCell ref="A6:K6"/>
    <mergeCell ref="A7:K7"/>
    <mergeCell ref="A77:K77"/>
    <mergeCell ref="A78:K78"/>
    <mergeCell ref="A79:K79"/>
    <mergeCell ref="A132:K132"/>
    <mergeCell ref="A112:K112"/>
    <mergeCell ref="A113:K113"/>
    <mergeCell ref="A114:K114"/>
    <mergeCell ref="C219:E219"/>
    <mergeCell ref="C224:E224"/>
    <mergeCell ref="A133:K133"/>
    <mergeCell ref="A134:K134"/>
    <mergeCell ref="A163:K163"/>
    <mergeCell ref="A164:K164"/>
    <mergeCell ref="A197:K197"/>
    <mergeCell ref="A165:K165"/>
    <mergeCell ref="A183:K183"/>
    <mergeCell ref="A184:K184"/>
    <mergeCell ref="A185:K185"/>
    <mergeCell ref="A195:K195"/>
    <mergeCell ref="A196:K196"/>
  </mergeCells>
  <printOptions/>
  <pageMargins left="0.4724409448818898" right="0.4724409448818898" top="0.5905511811023623" bottom="0.5905511811023623" header="0.5118110236220472" footer="0.1968503937007874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Raivis</dc:creator>
  <cp:keywords/>
  <dc:description/>
  <cp:lastModifiedBy>Astra</cp:lastModifiedBy>
  <cp:lastPrinted>2014-04-16T12:56:49Z</cp:lastPrinted>
  <dcterms:created xsi:type="dcterms:W3CDTF">2005-05-24T09:23:10Z</dcterms:created>
  <dcterms:modified xsi:type="dcterms:W3CDTF">2015-01-12T12:50:04Z</dcterms:modified>
  <cp:category/>
  <cp:version/>
  <cp:contentType/>
  <cp:contentStatus/>
</cp:coreProperties>
</file>